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o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"/>
    <numFmt numFmtId="167" formatCode="#,##0 &quot;€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0D6A4F"/>
      <sz val="16"/>
    </font>
    <font>
      <name val="Arial"/>
    </font>
    <font>
      <name val="Arial"/>
      <b val="1"/>
    </font>
    <font>
      <name val="Arial"/>
      <b val="1"/>
      <color rgb="000D6A4F"/>
    </font>
  </fonts>
  <fills count="3">
    <fill>
      <patternFill/>
    </fill>
    <fill>
      <patternFill patternType="gray125"/>
    </fill>
    <fill>
      <patternFill patternType="solid">
        <fgColor rgb="000D6A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7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b val="1"/>
      </font>
      <fill>
        <patternFill patternType="solid">
          <fgColor rgb="00FECACA"/>
          <bgColor rgb="00FECACA"/>
        </patternFill>
      </fill>
    </dxf>
    <dxf>
      <font>
        <b val="1"/>
      </font>
      <fill>
        <patternFill patternType="solid">
          <fgColor rgb="00FED7AA"/>
          <bgColor rgb="00FED7AA"/>
        </patternFill>
      </fill>
    </dxf>
    <dxf>
      <font>
        <b val="1"/>
      </font>
      <fill>
        <patternFill patternType="solid">
          <fgColor rgb="00FEF08A"/>
          <bgColor rgb="00FEF08A"/>
        </patternFill>
      </fill>
    </dxf>
    <dxf>
      <font>
        <b val="1"/>
      </font>
      <fill>
        <patternFill patternType="solid">
          <fgColor rgb="00BBF7D0"/>
          <b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6" customWidth="1" min="5" max="5"/>
    <col width="10" customWidth="1" min="6" max="6"/>
    <col width="14" customWidth="1" min="7" max="7"/>
    <col width="12" customWidth="1" min="8" max="8"/>
    <col width="12" customWidth="1" min="9" max="9"/>
  </cols>
  <sheetData>
    <row r="1" ht="30" customHeight="1">
      <c r="A1" s="1" t="inlineStr">
        <is>
          <t>Nombre</t>
        </is>
      </c>
      <c r="B1" s="1" t="inlineStr">
        <is>
          <t>Teléfono</t>
        </is>
      </c>
      <c r="C1" s="1" t="inlineStr">
        <is>
          <t>Fecha de alta</t>
        </is>
      </c>
      <c r="D1" s="1" t="inlineStr">
        <is>
          <t>Última visita</t>
        </is>
      </c>
      <c r="E1" s="1" t="inlineStr">
        <is>
          <t>Cuota mensual (€)</t>
        </is>
      </c>
      <c r="F1" s="1" t="inlineStr">
        <is>
          <t>Estado</t>
        </is>
      </c>
      <c r="G1" s="1" t="inlineStr">
        <is>
          <t>Días sin venir</t>
        </is>
      </c>
      <c r="H1" s="1" t="inlineStr">
        <is>
          <t>Socio nuevo</t>
        </is>
      </c>
      <c r="I1" s="1" t="inlineStr">
        <is>
          <t>Riesgo</t>
        </is>
      </c>
    </row>
    <row r="2">
      <c r="A2" t="inlineStr">
        <is>
          <t>Laura Martín</t>
        </is>
      </c>
      <c r="B2" t="inlineStr">
        <is>
          <t>600111222</t>
        </is>
      </c>
      <c r="C2" s="2" t="n">
        <v>45912</v>
      </c>
      <c r="D2" s="2" t="n">
        <v>46278</v>
      </c>
      <c r="E2" s="3" t="n">
        <v>45</v>
      </c>
      <c r="F2" t="inlineStr">
        <is>
          <t>activo</t>
        </is>
      </c>
      <c r="G2">
        <f>IF(D2="","",TODAY()-D2)</f>
        <v/>
      </c>
      <c r="H2">
        <f>IF(C2="","",IF(TODAY()-C2&lt;90,"Sí","No"))</f>
        <v/>
      </c>
      <c r="I2">
        <f>IF(OR(G2="",F2="baja"),"",IF(G2&gt;=(IF(H2="Sí",21,30)),"Crítico",IF(G2&gt;=(IF(H2="Sí",14,21)),"Alto",IF(G2&gt;=(IF(H2="Sí",7,14)),"Medio","Bajo"))))</f>
        <v/>
      </c>
    </row>
    <row r="3">
      <c r="A3" t="inlineStr">
        <is>
          <t>Javier Ruiz</t>
        </is>
      </c>
      <c r="B3" t="inlineStr">
        <is>
          <t>600333444</t>
        </is>
      </c>
      <c r="C3" s="2" t="n">
        <v>46262</v>
      </c>
      <c r="D3" s="2" t="n">
        <v>46293</v>
      </c>
      <c r="E3" s="3" t="n">
        <v>39</v>
      </c>
      <c r="F3" t="inlineStr">
        <is>
          <t>activo</t>
        </is>
      </c>
      <c r="G3">
        <f>IF(D3="","",TODAY()-D3)</f>
        <v/>
      </c>
      <c r="H3">
        <f>IF(C3="","",IF(TODAY()-C3&lt;90,"Sí","No"))</f>
        <v/>
      </c>
      <c r="I3">
        <f>IF(OR(G3="",F3="baja"),"",IF(G3&gt;=(IF(H3="Sí",21,30)),"Crítico",IF(G3&gt;=(IF(H3="Sí",14,21)),"Alto",IF(G3&gt;=(IF(H3="Sí",7,14)),"Medio","Bajo"))))</f>
        <v/>
      </c>
    </row>
    <row r="4">
      <c r="A4" t="inlineStr">
        <is>
          <t>Marta Sánchez</t>
        </is>
      </c>
      <c r="B4" t="inlineStr">
        <is>
          <t>600555666</t>
        </is>
      </c>
      <c r="C4" s="2" t="n">
        <v>45612</v>
      </c>
      <c r="D4" s="2" t="n">
        <v>46300</v>
      </c>
      <c r="E4" s="3" t="n">
        <v>49</v>
      </c>
      <c r="F4" t="inlineStr">
        <is>
          <t>activo</t>
        </is>
      </c>
      <c r="G4">
        <f>IF(D4="","",TODAY()-D4)</f>
        <v/>
      </c>
      <c r="H4">
        <f>IF(C4="","",IF(TODAY()-C4&lt;90,"Sí","No"))</f>
        <v/>
      </c>
      <c r="I4">
        <f>IF(OR(G4="",F4="baja"),"",IF(G4&gt;=(IF(H4="Sí",21,30)),"Crítico",IF(G4&gt;=(IF(H4="Sí",14,21)),"Alto",IF(G4&gt;=(IF(H4="Sí",7,14)),"Medio","Bajo"))))</f>
        <v/>
      </c>
    </row>
    <row r="5">
      <c r="A5" t="inlineStr">
        <is>
          <t>Pablo Gómez</t>
        </is>
      </c>
      <c r="B5" t="inlineStr">
        <is>
          <t>600777888</t>
        </is>
      </c>
      <c r="C5" s="2" t="n">
        <v>46112</v>
      </c>
      <c r="D5" s="2" t="n">
        <v>46309</v>
      </c>
      <c r="E5" s="3" t="n">
        <v>35</v>
      </c>
      <c r="F5" t="inlineStr">
        <is>
          <t>activo</t>
        </is>
      </c>
      <c r="G5">
        <f>IF(D5="","",TODAY()-D5)</f>
        <v/>
      </c>
      <c r="H5">
        <f>IF(C5="","",IF(TODAY()-C5&lt;90,"Sí","No"))</f>
        <v/>
      </c>
      <c r="I5">
        <f>IF(OR(G5="",F5="baja"),"",IF(G5&gt;=(IF(H5="Sí",21,30)),"Crítico",IF(G5&gt;=(IF(H5="Sí",14,21)),"Alto",IF(G5&gt;=(IF(H5="Sí",7,14)),"Medio","Bajo"))))</f>
        <v/>
      </c>
    </row>
    <row r="6">
      <c r="C6" s="2" t="n"/>
      <c r="D6" s="2" t="n"/>
      <c r="E6" s="3" t="n"/>
      <c r="G6">
        <f>IF(D6="","",TODAY()-D6)</f>
        <v/>
      </c>
      <c r="H6">
        <f>IF(C6="","",IF(TODAY()-C6&lt;90,"Sí","No"))</f>
        <v/>
      </c>
      <c r="I6">
        <f>IF(OR(G6="",F6="baja"),"",IF(G6&gt;=(IF(H6="Sí",21,30)),"Crítico",IF(G6&gt;=(IF(H6="Sí",14,21)),"Alto",IF(G6&gt;=(IF(H6="Sí",7,14)),"Medio","Bajo"))))</f>
        <v/>
      </c>
    </row>
    <row r="7">
      <c r="C7" s="2" t="n"/>
      <c r="D7" s="2" t="n"/>
      <c r="E7" s="3" t="n"/>
      <c r="G7">
        <f>IF(D7="","",TODAY()-D7)</f>
        <v/>
      </c>
      <c r="H7">
        <f>IF(C7="","",IF(TODAY()-C7&lt;90,"Sí","No"))</f>
        <v/>
      </c>
      <c r="I7">
        <f>IF(OR(G7="",F7="baja"),"",IF(G7&gt;=(IF(H7="Sí",21,30)),"Crítico",IF(G7&gt;=(IF(H7="Sí",14,21)),"Alto",IF(G7&gt;=(IF(H7="Sí",7,14)),"Medio","Bajo"))))</f>
        <v/>
      </c>
    </row>
    <row r="8">
      <c r="C8" s="2" t="n"/>
      <c r="D8" s="2" t="n"/>
      <c r="E8" s="3" t="n"/>
      <c r="G8">
        <f>IF(D8="","",TODAY()-D8)</f>
        <v/>
      </c>
      <c r="H8">
        <f>IF(C8="","",IF(TODAY()-C8&lt;90,"Sí","No"))</f>
        <v/>
      </c>
      <c r="I8">
        <f>IF(OR(G8="",F8="baja"),"",IF(G8&gt;=(IF(H8="Sí",21,30)),"Crítico",IF(G8&gt;=(IF(H8="Sí",14,21)),"Alto",IF(G8&gt;=(IF(H8="Sí",7,14)),"Medio","Bajo"))))</f>
        <v/>
      </c>
    </row>
    <row r="9">
      <c r="C9" s="2" t="n"/>
      <c r="D9" s="2" t="n"/>
      <c r="E9" s="3" t="n"/>
      <c r="G9">
        <f>IF(D9="","",TODAY()-D9)</f>
        <v/>
      </c>
      <c r="H9">
        <f>IF(C9="","",IF(TODAY()-C9&lt;90,"Sí","No"))</f>
        <v/>
      </c>
      <c r="I9">
        <f>IF(OR(G9="",F9="baja"),"",IF(G9&gt;=(IF(H9="Sí",21,30)),"Crítico",IF(G9&gt;=(IF(H9="Sí",14,21)),"Alto",IF(G9&gt;=(IF(H9="Sí",7,14)),"Medio","Bajo"))))</f>
        <v/>
      </c>
    </row>
    <row r="10">
      <c r="C10" s="2" t="n"/>
      <c r="D10" s="2" t="n"/>
      <c r="E10" s="3" t="n"/>
      <c r="G10">
        <f>IF(D10="","",TODAY()-D10)</f>
        <v/>
      </c>
      <c r="H10">
        <f>IF(C10="","",IF(TODAY()-C10&lt;90,"Sí","No"))</f>
        <v/>
      </c>
      <c r="I10">
        <f>IF(OR(G10="",F10="baja"),"",IF(G10&gt;=(IF(H10="Sí",21,30)),"Crítico",IF(G10&gt;=(IF(H10="Sí",14,21)),"Alto",IF(G10&gt;=(IF(H10="Sí",7,14)),"Medio","Bajo"))))</f>
        <v/>
      </c>
    </row>
    <row r="11">
      <c r="C11" s="2" t="n"/>
      <c r="D11" s="2" t="n"/>
      <c r="E11" s="3" t="n"/>
      <c r="G11">
        <f>IF(D11="","",TODAY()-D11)</f>
        <v/>
      </c>
      <c r="H11">
        <f>IF(C11="","",IF(TODAY()-C11&lt;90,"Sí","No"))</f>
        <v/>
      </c>
      <c r="I11">
        <f>IF(OR(G11="",F11="baja"),"",IF(G11&gt;=(IF(H11="Sí",21,30)),"Crítico",IF(G11&gt;=(IF(H11="Sí",14,21)),"Alto",IF(G11&gt;=(IF(H11="Sí",7,14)),"Medio","Bajo"))))</f>
        <v/>
      </c>
    </row>
    <row r="12">
      <c r="C12" s="2" t="n"/>
      <c r="D12" s="2" t="n"/>
      <c r="E12" s="3" t="n"/>
      <c r="G12">
        <f>IF(D12="","",TODAY()-D12)</f>
        <v/>
      </c>
      <c r="H12">
        <f>IF(C12="","",IF(TODAY()-C12&lt;90,"Sí","No"))</f>
        <v/>
      </c>
      <c r="I12">
        <f>IF(OR(G12="",F12="baja"),"",IF(G12&gt;=(IF(H12="Sí",21,30)),"Crítico",IF(G12&gt;=(IF(H12="Sí",14,21)),"Alto",IF(G12&gt;=(IF(H12="Sí",7,14)),"Medio","Bajo"))))</f>
        <v/>
      </c>
    </row>
    <row r="13">
      <c r="C13" s="2" t="n"/>
      <c r="D13" s="2" t="n"/>
      <c r="E13" s="3" t="n"/>
      <c r="G13">
        <f>IF(D13="","",TODAY()-D13)</f>
        <v/>
      </c>
      <c r="H13">
        <f>IF(C13="","",IF(TODAY()-C13&lt;90,"Sí","No"))</f>
        <v/>
      </c>
      <c r="I13">
        <f>IF(OR(G13="",F13="baja"),"",IF(G13&gt;=(IF(H13="Sí",21,30)),"Crítico",IF(G13&gt;=(IF(H13="Sí",14,21)),"Alto",IF(G13&gt;=(IF(H13="Sí",7,14)),"Medio","Bajo"))))</f>
        <v/>
      </c>
    </row>
    <row r="14">
      <c r="C14" s="2" t="n"/>
      <c r="D14" s="2" t="n"/>
      <c r="E14" s="3" t="n"/>
      <c r="G14">
        <f>IF(D14="","",TODAY()-D14)</f>
        <v/>
      </c>
      <c r="H14">
        <f>IF(C14="","",IF(TODAY()-C14&lt;90,"Sí","No"))</f>
        <v/>
      </c>
      <c r="I14">
        <f>IF(OR(G14="",F14="baja"),"",IF(G14&gt;=(IF(H14="Sí",21,30)),"Crítico",IF(G14&gt;=(IF(H14="Sí",14,21)),"Alto",IF(G14&gt;=(IF(H14="Sí",7,14)),"Medio","Bajo"))))</f>
        <v/>
      </c>
    </row>
    <row r="15">
      <c r="C15" s="2" t="n"/>
      <c r="D15" s="2" t="n"/>
      <c r="E15" s="3" t="n"/>
      <c r="G15">
        <f>IF(D15="","",TODAY()-D15)</f>
        <v/>
      </c>
      <c r="H15">
        <f>IF(C15="","",IF(TODAY()-C15&lt;90,"Sí","No"))</f>
        <v/>
      </c>
      <c r="I15">
        <f>IF(OR(G15="",F15="baja"),"",IF(G15&gt;=(IF(H15="Sí",21,30)),"Crítico",IF(G15&gt;=(IF(H15="Sí",14,21)),"Alto",IF(G15&gt;=(IF(H15="Sí",7,14)),"Medio","Bajo"))))</f>
        <v/>
      </c>
    </row>
    <row r="16">
      <c r="C16" s="2" t="n"/>
      <c r="D16" s="2" t="n"/>
      <c r="E16" s="3" t="n"/>
      <c r="G16">
        <f>IF(D16="","",TODAY()-D16)</f>
        <v/>
      </c>
      <c r="H16">
        <f>IF(C16="","",IF(TODAY()-C16&lt;90,"Sí","No"))</f>
        <v/>
      </c>
      <c r="I16">
        <f>IF(OR(G16="",F16="baja"),"",IF(G16&gt;=(IF(H16="Sí",21,30)),"Crítico",IF(G16&gt;=(IF(H16="Sí",14,21)),"Alto",IF(G16&gt;=(IF(H16="Sí",7,14)),"Medio","Bajo"))))</f>
        <v/>
      </c>
    </row>
    <row r="17">
      <c r="C17" s="2" t="n"/>
      <c r="D17" s="2" t="n"/>
      <c r="E17" s="3" t="n"/>
      <c r="G17">
        <f>IF(D17="","",TODAY()-D17)</f>
        <v/>
      </c>
      <c r="H17">
        <f>IF(C17="","",IF(TODAY()-C17&lt;90,"Sí","No"))</f>
        <v/>
      </c>
      <c r="I17">
        <f>IF(OR(G17="",F17="baja"),"",IF(G17&gt;=(IF(H17="Sí",21,30)),"Crítico",IF(G17&gt;=(IF(H17="Sí",14,21)),"Alto",IF(G17&gt;=(IF(H17="Sí",7,14)),"Medio","Bajo"))))</f>
        <v/>
      </c>
    </row>
    <row r="18">
      <c r="C18" s="2" t="n"/>
      <c r="D18" s="2" t="n"/>
      <c r="E18" s="3" t="n"/>
      <c r="G18">
        <f>IF(D18="","",TODAY()-D18)</f>
        <v/>
      </c>
      <c r="H18">
        <f>IF(C18="","",IF(TODAY()-C18&lt;90,"Sí","No"))</f>
        <v/>
      </c>
      <c r="I18">
        <f>IF(OR(G18="",F18="baja"),"",IF(G18&gt;=(IF(H18="Sí",21,30)),"Crítico",IF(G18&gt;=(IF(H18="Sí",14,21)),"Alto",IF(G18&gt;=(IF(H18="Sí",7,14)),"Medio","Bajo"))))</f>
        <v/>
      </c>
    </row>
    <row r="19">
      <c r="C19" s="2" t="n"/>
      <c r="D19" s="2" t="n"/>
      <c r="E19" s="3" t="n"/>
      <c r="G19">
        <f>IF(D19="","",TODAY()-D19)</f>
        <v/>
      </c>
      <c r="H19">
        <f>IF(C19="","",IF(TODAY()-C19&lt;90,"Sí","No"))</f>
        <v/>
      </c>
      <c r="I19">
        <f>IF(OR(G19="",F19="baja"),"",IF(G19&gt;=(IF(H19="Sí",21,30)),"Crítico",IF(G19&gt;=(IF(H19="Sí",14,21)),"Alto",IF(G19&gt;=(IF(H19="Sí",7,14)),"Medio","Bajo"))))</f>
        <v/>
      </c>
    </row>
    <row r="20">
      <c r="C20" s="2" t="n"/>
      <c r="D20" s="2" t="n"/>
      <c r="E20" s="3" t="n"/>
      <c r="G20">
        <f>IF(D20="","",TODAY()-D20)</f>
        <v/>
      </c>
      <c r="H20">
        <f>IF(C20="","",IF(TODAY()-C20&lt;90,"Sí","No"))</f>
        <v/>
      </c>
      <c r="I20">
        <f>IF(OR(G20="",F20="baja"),"",IF(G20&gt;=(IF(H20="Sí",21,30)),"Crítico",IF(G20&gt;=(IF(H20="Sí",14,21)),"Alto",IF(G20&gt;=(IF(H20="Sí",7,14)),"Medio","Bajo"))))</f>
        <v/>
      </c>
    </row>
    <row r="21">
      <c r="C21" s="2" t="n"/>
      <c r="D21" s="2" t="n"/>
      <c r="E21" s="3" t="n"/>
      <c r="G21">
        <f>IF(D21="","",TODAY()-D21)</f>
        <v/>
      </c>
      <c r="H21">
        <f>IF(C21="","",IF(TODAY()-C21&lt;90,"Sí","No"))</f>
        <v/>
      </c>
      <c r="I21">
        <f>IF(OR(G21="",F21="baja"),"",IF(G21&gt;=(IF(H21="Sí",21,30)),"Crítico",IF(G21&gt;=(IF(H21="Sí",14,21)),"Alto",IF(G21&gt;=(IF(H21="Sí",7,14)),"Medio","Bajo"))))</f>
        <v/>
      </c>
    </row>
    <row r="22">
      <c r="C22" s="2" t="n"/>
      <c r="D22" s="2" t="n"/>
      <c r="E22" s="3" t="n"/>
      <c r="G22">
        <f>IF(D22="","",TODAY()-D22)</f>
        <v/>
      </c>
      <c r="H22">
        <f>IF(C22="","",IF(TODAY()-C22&lt;90,"Sí","No"))</f>
        <v/>
      </c>
      <c r="I22">
        <f>IF(OR(G22="",F22="baja"),"",IF(G22&gt;=(IF(H22="Sí",21,30)),"Crítico",IF(G22&gt;=(IF(H22="Sí",14,21)),"Alto",IF(G22&gt;=(IF(H22="Sí",7,14)),"Medio","Bajo"))))</f>
        <v/>
      </c>
    </row>
    <row r="23">
      <c r="C23" s="2" t="n"/>
      <c r="D23" s="2" t="n"/>
      <c r="E23" s="3" t="n"/>
      <c r="G23">
        <f>IF(D23="","",TODAY()-D23)</f>
        <v/>
      </c>
      <c r="H23">
        <f>IF(C23="","",IF(TODAY()-C23&lt;90,"Sí","No"))</f>
        <v/>
      </c>
      <c r="I23">
        <f>IF(OR(G23="",F23="baja"),"",IF(G23&gt;=(IF(H23="Sí",21,30)),"Crítico",IF(G23&gt;=(IF(H23="Sí",14,21)),"Alto",IF(G23&gt;=(IF(H23="Sí",7,14)),"Medio","Bajo"))))</f>
        <v/>
      </c>
    </row>
    <row r="24">
      <c r="C24" s="2" t="n"/>
      <c r="D24" s="2" t="n"/>
      <c r="E24" s="3" t="n"/>
      <c r="G24">
        <f>IF(D24="","",TODAY()-D24)</f>
        <v/>
      </c>
      <c r="H24">
        <f>IF(C24="","",IF(TODAY()-C24&lt;90,"Sí","No"))</f>
        <v/>
      </c>
      <c r="I24">
        <f>IF(OR(G24="",F24="baja"),"",IF(G24&gt;=(IF(H24="Sí",21,30)),"Crítico",IF(G24&gt;=(IF(H24="Sí",14,21)),"Alto",IF(G24&gt;=(IF(H24="Sí",7,14)),"Medio","Bajo"))))</f>
        <v/>
      </c>
    </row>
    <row r="25">
      <c r="C25" s="2" t="n"/>
      <c r="D25" s="2" t="n"/>
      <c r="E25" s="3" t="n"/>
      <c r="G25">
        <f>IF(D25="","",TODAY()-D25)</f>
        <v/>
      </c>
      <c r="H25">
        <f>IF(C25="","",IF(TODAY()-C25&lt;90,"Sí","No"))</f>
        <v/>
      </c>
      <c r="I25">
        <f>IF(OR(G25="",F25="baja"),"",IF(G25&gt;=(IF(H25="Sí",21,30)),"Crítico",IF(G25&gt;=(IF(H25="Sí",14,21)),"Alto",IF(G25&gt;=(IF(H25="Sí",7,14)),"Medio","Bajo"))))</f>
        <v/>
      </c>
    </row>
    <row r="26">
      <c r="C26" s="2" t="n"/>
      <c r="D26" s="2" t="n"/>
      <c r="E26" s="3" t="n"/>
      <c r="G26">
        <f>IF(D26="","",TODAY()-D26)</f>
        <v/>
      </c>
      <c r="H26">
        <f>IF(C26="","",IF(TODAY()-C26&lt;90,"Sí","No"))</f>
        <v/>
      </c>
      <c r="I26">
        <f>IF(OR(G26="",F26="baja"),"",IF(G26&gt;=(IF(H26="Sí",21,30)),"Crítico",IF(G26&gt;=(IF(H26="Sí",14,21)),"Alto",IF(G26&gt;=(IF(H26="Sí",7,14)),"Medio","Bajo"))))</f>
        <v/>
      </c>
    </row>
    <row r="27">
      <c r="C27" s="2" t="n"/>
      <c r="D27" s="2" t="n"/>
      <c r="E27" s="3" t="n"/>
      <c r="G27">
        <f>IF(D27="","",TODAY()-D27)</f>
        <v/>
      </c>
      <c r="H27">
        <f>IF(C27="","",IF(TODAY()-C27&lt;90,"Sí","No"))</f>
        <v/>
      </c>
      <c r="I27">
        <f>IF(OR(G27="",F27="baja"),"",IF(G27&gt;=(IF(H27="Sí",21,30)),"Crítico",IF(G27&gt;=(IF(H27="Sí",14,21)),"Alto",IF(G27&gt;=(IF(H27="Sí",7,14)),"Medio","Bajo"))))</f>
        <v/>
      </c>
    </row>
    <row r="28">
      <c r="C28" s="2" t="n"/>
      <c r="D28" s="2" t="n"/>
      <c r="E28" s="3" t="n"/>
      <c r="G28">
        <f>IF(D28="","",TODAY()-D28)</f>
        <v/>
      </c>
      <c r="H28">
        <f>IF(C28="","",IF(TODAY()-C28&lt;90,"Sí","No"))</f>
        <v/>
      </c>
      <c r="I28">
        <f>IF(OR(G28="",F28="baja"),"",IF(G28&gt;=(IF(H28="Sí",21,30)),"Crítico",IF(G28&gt;=(IF(H28="Sí",14,21)),"Alto",IF(G28&gt;=(IF(H28="Sí",7,14)),"Medio","Bajo"))))</f>
        <v/>
      </c>
    </row>
    <row r="29">
      <c r="C29" s="2" t="n"/>
      <c r="D29" s="2" t="n"/>
      <c r="E29" s="3" t="n"/>
      <c r="G29">
        <f>IF(D29="","",TODAY()-D29)</f>
        <v/>
      </c>
      <c r="H29">
        <f>IF(C29="","",IF(TODAY()-C29&lt;90,"Sí","No"))</f>
        <v/>
      </c>
      <c r="I29">
        <f>IF(OR(G29="",F29="baja"),"",IF(G29&gt;=(IF(H29="Sí",21,30)),"Crítico",IF(G29&gt;=(IF(H29="Sí",14,21)),"Alto",IF(G29&gt;=(IF(H29="Sí",7,14)),"Medio","Bajo"))))</f>
        <v/>
      </c>
    </row>
    <row r="30">
      <c r="C30" s="2" t="n"/>
      <c r="D30" s="2" t="n"/>
      <c r="E30" s="3" t="n"/>
      <c r="G30">
        <f>IF(D30="","",TODAY()-D30)</f>
        <v/>
      </c>
      <c r="H30">
        <f>IF(C30="","",IF(TODAY()-C30&lt;90,"Sí","No"))</f>
        <v/>
      </c>
      <c r="I30">
        <f>IF(OR(G30="",F30="baja"),"",IF(G30&gt;=(IF(H30="Sí",21,30)),"Crítico",IF(G30&gt;=(IF(H30="Sí",14,21)),"Alto",IF(G30&gt;=(IF(H30="Sí",7,14)),"Medio","Bajo"))))</f>
        <v/>
      </c>
    </row>
    <row r="31">
      <c r="C31" s="2" t="n"/>
      <c r="D31" s="2" t="n"/>
      <c r="E31" s="3" t="n"/>
      <c r="G31">
        <f>IF(D31="","",TODAY()-D31)</f>
        <v/>
      </c>
      <c r="H31">
        <f>IF(C31="","",IF(TODAY()-C31&lt;90,"Sí","No"))</f>
        <v/>
      </c>
      <c r="I31">
        <f>IF(OR(G31="",F31="baja"),"",IF(G31&gt;=(IF(H31="Sí",21,30)),"Crítico",IF(G31&gt;=(IF(H31="Sí",14,21)),"Alto",IF(G31&gt;=(IF(H31="Sí",7,14)),"Medio","Bajo"))))</f>
        <v/>
      </c>
    </row>
    <row r="32">
      <c r="C32" s="2" t="n"/>
      <c r="D32" s="2" t="n"/>
      <c r="E32" s="3" t="n"/>
      <c r="G32">
        <f>IF(D32="","",TODAY()-D32)</f>
        <v/>
      </c>
      <c r="H32">
        <f>IF(C32="","",IF(TODAY()-C32&lt;90,"Sí","No"))</f>
        <v/>
      </c>
      <c r="I32">
        <f>IF(OR(G32="",F32="baja"),"",IF(G32&gt;=(IF(H32="Sí",21,30)),"Crítico",IF(G32&gt;=(IF(H32="Sí",14,21)),"Alto",IF(G32&gt;=(IF(H32="Sí",7,14)),"Medio","Bajo"))))</f>
        <v/>
      </c>
    </row>
    <row r="33">
      <c r="C33" s="2" t="n"/>
      <c r="D33" s="2" t="n"/>
      <c r="E33" s="3" t="n"/>
      <c r="G33">
        <f>IF(D33="","",TODAY()-D33)</f>
        <v/>
      </c>
      <c r="H33">
        <f>IF(C33="","",IF(TODAY()-C33&lt;90,"Sí","No"))</f>
        <v/>
      </c>
      <c r="I33">
        <f>IF(OR(G33="",F33="baja"),"",IF(G33&gt;=(IF(H33="Sí",21,30)),"Crítico",IF(G33&gt;=(IF(H33="Sí",14,21)),"Alto",IF(G33&gt;=(IF(H33="Sí",7,14)),"Medio","Bajo"))))</f>
        <v/>
      </c>
    </row>
    <row r="34">
      <c r="C34" s="2" t="n"/>
      <c r="D34" s="2" t="n"/>
      <c r="E34" s="3" t="n"/>
      <c r="G34">
        <f>IF(D34="","",TODAY()-D34)</f>
        <v/>
      </c>
      <c r="H34">
        <f>IF(C34="","",IF(TODAY()-C34&lt;90,"Sí","No"))</f>
        <v/>
      </c>
      <c r="I34">
        <f>IF(OR(G34="",F34="baja"),"",IF(G34&gt;=(IF(H34="Sí",21,30)),"Crítico",IF(G34&gt;=(IF(H34="Sí",14,21)),"Alto",IF(G34&gt;=(IF(H34="Sí",7,14)),"Medio","Bajo"))))</f>
        <v/>
      </c>
    </row>
    <row r="35">
      <c r="C35" s="2" t="n"/>
      <c r="D35" s="2" t="n"/>
      <c r="E35" s="3" t="n"/>
      <c r="G35">
        <f>IF(D35="","",TODAY()-D35)</f>
        <v/>
      </c>
      <c r="H35">
        <f>IF(C35="","",IF(TODAY()-C35&lt;90,"Sí","No"))</f>
        <v/>
      </c>
      <c r="I35">
        <f>IF(OR(G35="",F35="baja"),"",IF(G35&gt;=(IF(H35="Sí",21,30)),"Crítico",IF(G35&gt;=(IF(H35="Sí",14,21)),"Alto",IF(G35&gt;=(IF(H35="Sí",7,14)),"Medio","Bajo"))))</f>
        <v/>
      </c>
    </row>
    <row r="36">
      <c r="C36" s="2" t="n"/>
      <c r="D36" s="2" t="n"/>
      <c r="E36" s="3" t="n"/>
      <c r="G36">
        <f>IF(D36="","",TODAY()-D36)</f>
        <v/>
      </c>
      <c r="H36">
        <f>IF(C36="","",IF(TODAY()-C36&lt;90,"Sí","No"))</f>
        <v/>
      </c>
      <c r="I36">
        <f>IF(OR(G36="",F36="baja"),"",IF(G36&gt;=(IF(H36="Sí",21,30)),"Crítico",IF(G36&gt;=(IF(H36="Sí",14,21)),"Alto",IF(G36&gt;=(IF(H36="Sí",7,14)),"Medio","Bajo"))))</f>
        <v/>
      </c>
    </row>
    <row r="37">
      <c r="C37" s="2" t="n"/>
      <c r="D37" s="2" t="n"/>
      <c r="E37" s="3" t="n"/>
      <c r="G37">
        <f>IF(D37="","",TODAY()-D37)</f>
        <v/>
      </c>
      <c r="H37">
        <f>IF(C37="","",IF(TODAY()-C37&lt;90,"Sí","No"))</f>
        <v/>
      </c>
      <c r="I37">
        <f>IF(OR(G37="",F37="baja"),"",IF(G37&gt;=(IF(H37="Sí",21,30)),"Crítico",IF(G37&gt;=(IF(H37="Sí",14,21)),"Alto",IF(G37&gt;=(IF(H37="Sí",7,14)),"Medio","Bajo"))))</f>
        <v/>
      </c>
    </row>
    <row r="38">
      <c r="C38" s="2" t="n"/>
      <c r="D38" s="2" t="n"/>
      <c r="E38" s="3" t="n"/>
      <c r="G38">
        <f>IF(D38="","",TODAY()-D38)</f>
        <v/>
      </c>
      <c r="H38">
        <f>IF(C38="","",IF(TODAY()-C38&lt;90,"Sí","No"))</f>
        <v/>
      </c>
      <c r="I38">
        <f>IF(OR(G38="",F38="baja"),"",IF(G38&gt;=(IF(H38="Sí",21,30)),"Crítico",IF(G38&gt;=(IF(H38="Sí",14,21)),"Alto",IF(G38&gt;=(IF(H38="Sí",7,14)),"Medio","Bajo"))))</f>
        <v/>
      </c>
    </row>
    <row r="39">
      <c r="C39" s="2" t="n"/>
      <c r="D39" s="2" t="n"/>
      <c r="E39" s="3" t="n"/>
      <c r="G39">
        <f>IF(D39="","",TODAY()-D39)</f>
        <v/>
      </c>
      <c r="H39">
        <f>IF(C39="","",IF(TODAY()-C39&lt;90,"Sí","No"))</f>
        <v/>
      </c>
      <c r="I39">
        <f>IF(OR(G39="",F39="baja"),"",IF(G39&gt;=(IF(H39="Sí",21,30)),"Crítico",IF(G39&gt;=(IF(H39="Sí",14,21)),"Alto",IF(G39&gt;=(IF(H39="Sí",7,14)),"Medio","Bajo"))))</f>
        <v/>
      </c>
    </row>
    <row r="40">
      <c r="C40" s="2" t="n"/>
      <c r="D40" s="2" t="n"/>
      <c r="E40" s="3" t="n"/>
      <c r="G40">
        <f>IF(D40="","",TODAY()-D40)</f>
        <v/>
      </c>
      <c r="H40">
        <f>IF(C40="","",IF(TODAY()-C40&lt;90,"Sí","No"))</f>
        <v/>
      </c>
      <c r="I40">
        <f>IF(OR(G40="",F40="baja"),"",IF(G40&gt;=(IF(H40="Sí",21,30)),"Crítico",IF(G40&gt;=(IF(H40="Sí",14,21)),"Alto",IF(G40&gt;=(IF(H40="Sí",7,14)),"Medio","Bajo"))))</f>
        <v/>
      </c>
    </row>
    <row r="41">
      <c r="C41" s="2" t="n"/>
      <c r="D41" s="2" t="n"/>
      <c r="E41" s="3" t="n"/>
      <c r="G41">
        <f>IF(D41="","",TODAY()-D41)</f>
        <v/>
      </c>
      <c r="H41">
        <f>IF(C41="","",IF(TODAY()-C41&lt;90,"Sí","No"))</f>
        <v/>
      </c>
      <c r="I41">
        <f>IF(OR(G41="",F41="baja"),"",IF(G41&gt;=(IF(H41="Sí",21,30)),"Crítico",IF(G41&gt;=(IF(H41="Sí",14,21)),"Alto",IF(G41&gt;=(IF(H41="Sí",7,14)),"Medio","Bajo"))))</f>
        <v/>
      </c>
    </row>
    <row r="42">
      <c r="C42" s="2" t="n"/>
      <c r="D42" s="2" t="n"/>
      <c r="E42" s="3" t="n"/>
      <c r="G42">
        <f>IF(D42="","",TODAY()-D42)</f>
        <v/>
      </c>
      <c r="H42">
        <f>IF(C42="","",IF(TODAY()-C42&lt;90,"Sí","No"))</f>
        <v/>
      </c>
      <c r="I42">
        <f>IF(OR(G42="",F42="baja"),"",IF(G42&gt;=(IF(H42="Sí",21,30)),"Crítico",IF(G42&gt;=(IF(H42="Sí",14,21)),"Alto",IF(G42&gt;=(IF(H42="Sí",7,14)),"Medio","Bajo"))))</f>
        <v/>
      </c>
    </row>
    <row r="43">
      <c r="C43" s="2" t="n"/>
      <c r="D43" s="2" t="n"/>
      <c r="E43" s="3" t="n"/>
      <c r="G43">
        <f>IF(D43="","",TODAY()-D43)</f>
        <v/>
      </c>
      <c r="H43">
        <f>IF(C43="","",IF(TODAY()-C43&lt;90,"Sí","No"))</f>
        <v/>
      </c>
      <c r="I43">
        <f>IF(OR(G43="",F43="baja"),"",IF(G43&gt;=(IF(H43="Sí",21,30)),"Crítico",IF(G43&gt;=(IF(H43="Sí",14,21)),"Alto",IF(G43&gt;=(IF(H43="Sí",7,14)),"Medio","Bajo"))))</f>
        <v/>
      </c>
    </row>
    <row r="44">
      <c r="C44" s="2" t="n"/>
      <c r="D44" s="2" t="n"/>
      <c r="E44" s="3" t="n"/>
      <c r="G44">
        <f>IF(D44="","",TODAY()-D44)</f>
        <v/>
      </c>
      <c r="H44">
        <f>IF(C44="","",IF(TODAY()-C44&lt;90,"Sí","No"))</f>
        <v/>
      </c>
      <c r="I44">
        <f>IF(OR(G44="",F44="baja"),"",IF(G44&gt;=(IF(H44="Sí",21,30)),"Crítico",IF(G44&gt;=(IF(H44="Sí",14,21)),"Alto",IF(G44&gt;=(IF(H44="Sí",7,14)),"Medio","Bajo"))))</f>
        <v/>
      </c>
    </row>
    <row r="45">
      <c r="C45" s="2" t="n"/>
      <c r="D45" s="2" t="n"/>
      <c r="E45" s="3" t="n"/>
      <c r="G45">
        <f>IF(D45="","",TODAY()-D45)</f>
        <v/>
      </c>
      <c r="H45">
        <f>IF(C45="","",IF(TODAY()-C45&lt;90,"Sí","No"))</f>
        <v/>
      </c>
      <c r="I45">
        <f>IF(OR(G45="",F45="baja"),"",IF(G45&gt;=(IF(H45="Sí",21,30)),"Crítico",IF(G45&gt;=(IF(H45="Sí",14,21)),"Alto",IF(G45&gt;=(IF(H45="Sí",7,14)),"Medio","Bajo"))))</f>
        <v/>
      </c>
    </row>
    <row r="46">
      <c r="C46" s="2" t="n"/>
      <c r="D46" s="2" t="n"/>
      <c r="E46" s="3" t="n"/>
      <c r="G46">
        <f>IF(D46="","",TODAY()-D46)</f>
        <v/>
      </c>
      <c r="H46">
        <f>IF(C46="","",IF(TODAY()-C46&lt;90,"Sí","No"))</f>
        <v/>
      </c>
      <c r="I46">
        <f>IF(OR(G46="",F46="baja"),"",IF(G46&gt;=(IF(H46="Sí",21,30)),"Crítico",IF(G46&gt;=(IF(H46="Sí",14,21)),"Alto",IF(G46&gt;=(IF(H46="Sí",7,14)),"Medio","Bajo"))))</f>
        <v/>
      </c>
    </row>
    <row r="47">
      <c r="C47" s="2" t="n"/>
      <c r="D47" s="2" t="n"/>
      <c r="E47" s="3" t="n"/>
      <c r="G47">
        <f>IF(D47="","",TODAY()-D47)</f>
        <v/>
      </c>
      <c r="H47">
        <f>IF(C47="","",IF(TODAY()-C47&lt;90,"Sí","No"))</f>
        <v/>
      </c>
      <c r="I47">
        <f>IF(OR(G47="",F47="baja"),"",IF(G47&gt;=(IF(H47="Sí",21,30)),"Crítico",IF(G47&gt;=(IF(H47="Sí",14,21)),"Alto",IF(G47&gt;=(IF(H47="Sí",7,14)),"Medio","Bajo"))))</f>
        <v/>
      </c>
    </row>
    <row r="48">
      <c r="C48" s="2" t="n"/>
      <c r="D48" s="2" t="n"/>
      <c r="E48" s="3" t="n"/>
      <c r="G48">
        <f>IF(D48="","",TODAY()-D48)</f>
        <v/>
      </c>
      <c r="H48">
        <f>IF(C48="","",IF(TODAY()-C48&lt;90,"Sí","No"))</f>
        <v/>
      </c>
      <c r="I48">
        <f>IF(OR(G48="",F48="baja"),"",IF(G48&gt;=(IF(H48="Sí",21,30)),"Crítico",IF(G48&gt;=(IF(H48="Sí",14,21)),"Alto",IF(G48&gt;=(IF(H48="Sí",7,14)),"Medio","Bajo"))))</f>
        <v/>
      </c>
    </row>
    <row r="49">
      <c r="C49" s="2" t="n"/>
      <c r="D49" s="2" t="n"/>
      <c r="E49" s="3" t="n"/>
      <c r="G49">
        <f>IF(D49="","",TODAY()-D49)</f>
        <v/>
      </c>
      <c r="H49">
        <f>IF(C49="","",IF(TODAY()-C49&lt;90,"Sí","No"))</f>
        <v/>
      </c>
      <c r="I49">
        <f>IF(OR(G49="",F49="baja"),"",IF(G49&gt;=(IF(H49="Sí",21,30)),"Crítico",IF(G49&gt;=(IF(H49="Sí",14,21)),"Alto",IF(G49&gt;=(IF(H49="Sí",7,14)),"Medio","Bajo"))))</f>
        <v/>
      </c>
    </row>
    <row r="50">
      <c r="C50" s="2" t="n"/>
      <c r="D50" s="2" t="n"/>
      <c r="E50" s="3" t="n"/>
      <c r="G50">
        <f>IF(D50="","",TODAY()-D50)</f>
        <v/>
      </c>
      <c r="H50">
        <f>IF(C50="","",IF(TODAY()-C50&lt;90,"Sí","No"))</f>
        <v/>
      </c>
      <c r="I50">
        <f>IF(OR(G50="",F50="baja"),"",IF(G50&gt;=(IF(H50="Sí",21,30)),"Crítico",IF(G50&gt;=(IF(H50="Sí",14,21)),"Alto",IF(G50&gt;=(IF(H50="Sí",7,14)),"Medio","Bajo"))))</f>
        <v/>
      </c>
    </row>
    <row r="51">
      <c r="C51" s="2" t="n"/>
      <c r="D51" s="2" t="n"/>
      <c r="E51" s="3" t="n"/>
      <c r="G51">
        <f>IF(D51="","",TODAY()-D51)</f>
        <v/>
      </c>
      <c r="H51">
        <f>IF(C51="","",IF(TODAY()-C51&lt;90,"Sí","No"))</f>
        <v/>
      </c>
      <c r="I51">
        <f>IF(OR(G51="",F51="baja"),"",IF(G51&gt;=(IF(H51="Sí",21,30)),"Crítico",IF(G51&gt;=(IF(H51="Sí",14,21)),"Alto",IF(G51&gt;=(IF(H51="Sí",7,14)),"Medio","Bajo"))))</f>
        <v/>
      </c>
    </row>
    <row r="52">
      <c r="C52" s="2" t="n"/>
      <c r="D52" s="2" t="n"/>
      <c r="E52" s="3" t="n"/>
      <c r="G52">
        <f>IF(D52="","",TODAY()-D52)</f>
        <v/>
      </c>
      <c r="H52">
        <f>IF(C52="","",IF(TODAY()-C52&lt;90,"Sí","No"))</f>
        <v/>
      </c>
      <c r="I52">
        <f>IF(OR(G52="",F52="baja"),"",IF(G52&gt;=(IF(H52="Sí",21,30)),"Crítico",IF(G52&gt;=(IF(H52="Sí",14,21)),"Alto",IF(G52&gt;=(IF(H52="Sí",7,14)),"Medio","Bajo"))))</f>
        <v/>
      </c>
    </row>
    <row r="53">
      <c r="C53" s="2" t="n"/>
      <c r="D53" s="2" t="n"/>
      <c r="E53" s="3" t="n"/>
      <c r="G53">
        <f>IF(D53="","",TODAY()-D53)</f>
        <v/>
      </c>
      <c r="H53">
        <f>IF(C53="","",IF(TODAY()-C53&lt;90,"Sí","No"))</f>
        <v/>
      </c>
      <c r="I53">
        <f>IF(OR(G53="",F53="baja"),"",IF(G53&gt;=(IF(H53="Sí",21,30)),"Crítico",IF(G53&gt;=(IF(H53="Sí",14,21)),"Alto",IF(G53&gt;=(IF(H53="Sí",7,14)),"Medio","Bajo"))))</f>
        <v/>
      </c>
    </row>
    <row r="54">
      <c r="C54" s="2" t="n"/>
      <c r="D54" s="2" t="n"/>
      <c r="E54" s="3" t="n"/>
      <c r="G54">
        <f>IF(D54="","",TODAY()-D54)</f>
        <v/>
      </c>
      <c r="H54">
        <f>IF(C54="","",IF(TODAY()-C54&lt;90,"Sí","No"))</f>
        <v/>
      </c>
      <c r="I54">
        <f>IF(OR(G54="",F54="baja"),"",IF(G54&gt;=(IF(H54="Sí",21,30)),"Crítico",IF(G54&gt;=(IF(H54="Sí",14,21)),"Alto",IF(G54&gt;=(IF(H54="Sí",7,14)),"Medio","Bajo"))))</f>
        <v/>
      </c>
    </row>
    <row r="55">
      <c r="C55" s="2" t="n"/>
      <c r="D55" s="2" t="n"/>
      <c r="E55" s="3" t="n"/>
      <c r="G55">
        <f>IF(D55="","",TODAY()-D55)</f>
        <v/>
      </c>
      <c r="H55">
        <f>IF(C55="","",IF(TODAY()-C55&lt;90,"Sí","No"))</f>
        <v/>
      </c>
      <c r="I55">
        <f>IF(OR(G55="",F55="baja"),"",IF(G55&gt;=(IF(H55="Sí",21,30)),"Crítico",IF(G55&gt;=(IF(H55="Sí",14,21)),"Alto",IF(G55&gt;=(IF(H55="Sí",7,14)),"Medio","Bajo"))))</f>
        <v/>
      </c>
    </row>
    <row r="56">
      <c r="C56" s="2" t="n"/>
      <c r="D56" s="2" t="n"/>
      <c r="E56" s="3" t="n"/>
      <c r="G56">
        <f>IF(D56="","",TODAY()-D56)</f>
        <v/>
      </c>
      <c r="H56">
        <f>IF(C56="","",IF(TODAY()-C56&lt;90,"Sí","No"))</f>
        <v/>
      </c>
      <c r="I56">
        <f>IF(OR(G56="",F56="baja"),"",IF(G56&gt;=(IF(H56="Sí",21,30)),"Crítico",IF(G56&gt;=(IF(H56="Sí",14,21)),"Alto",IF(G56&gt;=(IF(H56="Sí",7,14)),"Medio","Bajo"))))</f>
        <v/>
      </c>
    </row>
    <row r="57">
      <c r="C57" s="2" t="n"/>
      <c r="D57" s="2" t="n"/>
      <c r="E57" s="3" t="n"/>
      <c r="G57">
        <f>IF(D57="","",TODAY()-D57)</f>
        <v/>
      </c>
      <c r="H57">
        <f>IF(C57="","",IF(TODAY()-C57&lt;90,"Sí","No"))</f>
        <v/>
      </c>
      <c r="I57">
        <f>IF(OR(G57="",F57="baja"),"",IF(G57&gt;=(IF(H57="Sí",21,30)),"Crítico",IF(G57&gt;=(IF(H57="Sí",14,21)),"Alto",IF(G57&gt;=(IF(H57="Sí",7,14)),"Medio","Bajo"))))</f>
        <v/>
      </c>
    </row>
    <row r="58">
      <c r="C58" s="2" t="n"/>
      <c r="D58" s="2" t="n"/>
      <c r="E58" s="3" t="n"/>
      <c r="G58">
        <f>IF(D58="","",TODAY()-D58)</f>
        <v/>
      </c>
      <c r="H58">
        <f>IF(C58="","",IF(TODAY()-C58&lt;90,"Sí","No"))</f>
        <v/>
      </c>
      <c r="I58">
        <f>IF(OR(G58="",F58="baja"),"",IF(G58&gt;=(IF(H58="Sí",21,30)),"Crítico",IF(G58&gt;=(IF(H58="Sí",14,21)),"Alto",IF(G58&gt;=(IF(H58="Sí",7,14)),"Medio","Bajo"))))</f>
        <v/>
      </c>
    </row>
    <row r="59">
      <c r="C59" s="2" t="n"/>
      <c r="D59" s="2" t="n"/>
      <c r="E59" s="3" t="n"/>
      <c r="G59">
        <f>IF(D59="","",TODAY()-D59)</f>
        <v/>
      </c>
      <c r="H59">
        <f>IF(C59="","",IF(TODAY()-C59&lt;90,"Sí","No"))</f>
        <v/>
      </c>
      <c r="I59">
        <f>IF(OR(G59="",F59="baja"),"",IF(G59&gt;=(IF(H59="Sí",21,30)),"Crítico",IF(G59&gt;=(IF(H59="Sí",14,21)),"Alto",IF(G59&gt;=(IF(H59="Sí",7,14)),"Medio","Bajo"))))</f>
        <v/>
      </c>
    </row>
    <row r="60">
      <c r="C60" s="2" t="n"/>
      <c r="D60" s="2" t="n"/>
      <c r="E60" s="3" t="n"/>
      <c r="G60">
        <f>IF(D60="","",TODAY()-D60)</f>
        <v/>
      </c>
      <c r="H60">
        <f>IF(C60="","",IF(TODAY()-C60&lt;90,"Sí","No"))</f>
        <v/>
      </c>
      <c r="I60">
        <f>IF(OR(G60="",F60="baja"),"",IF(G60&gt;=(IF(H60="Sí",21,30)),"Crítico",IF(G60&gt;=(IF(H60="Sí",14,21)),"Alto",IF(G60&gt;=(IF(H60="Sí",7,14)),"Medio","Bajo"))))</f>
        <v/>
      </c>
    </row>
    <row r="61">
      <c r="C61" s="2" t="n"/>
      <c r="D61" s="2" t="n"/>
      <c r="E61" s="3" t="n"/>
      <c r="G61">
        <f>IF(D61="","",TODAY()-D61)</f>
        <v/>
      </c>
      <c r="H61">
        <f>IF(C61="","",IF(TODAY()-C61&lt;90,"Sí","No"))</f>
        <v/>
      </c>
      <c r="I61">
        <f>IF(OR(G61="",F61="baja"),"",IF(G61&gt;=(IF(H61="Sí",21,30)),"Crítico",IF(G61&gt;=(IF(H61="Sí",14,21)),"Alto",IF(G61&gt;=(IF(H61="Sí",7,14)),"Medio","Bajo"))))</f>
        <v/>
      </c>
    </row>
    <row r="62">
      <c r="C62" s="2" t="n"/>
      <c r="D62" s="2" t="n"/>
      <c r="E62" s="3" t="n"/>
      <c r="G62">
        <f>IF(D62="","",TODAY()-D62)</f>
        <v/>
      </c>
      <c r="H62">
        <f>IF(C62="","",IF(TODAY()-C62&lt;90,"Sí","No"))</f>
        <v/>
      </c>
      <c r="I62">
        <f>IF(OR(G62="",F62="baja"),"",IF(G62&gt;=(IF(H62="Sí",21,30)),"Crítico",IF(G62&gt;=(IF(H62="Sí",14,21)),"Alto",IF(G62&gt;=(IF(H62="Sí",7,14)),"Medio","Bajo"))))</f>
        <v/>
      </c>
    </row>
    <row r="63">
      <c r="C63" s="2" t="n"/>
      <c r="D63" s="2" t="n"/>
      <c r="E63" s="3" t="n"/>
      <c r="G63">
        <f>IF(D63="","",TODAY()-D63)</f>
        <v/>
      </c>
      <c r="H63">
        <f>IF(C63="","",IF(TODAY()-C63&lt;90,"Sí","No"))</f>
        <v/>
      </c>
      <c r="I63">
        <f>IF(OR(G63="",F63="baja"),"",IF(G63&gt;=(IF(H63="Sí",21,30)),"Crítico",IF(G63&gt;=(IF(H63="Sí",14,21)),"Alto",IF(G63&gt;=(IF(H63="Sí",7,14)),"Medio","Bajo"))))</f>
        <v/>
      </c>
    </row>
    <row r="64">
      <c r="C64" s="2" t="n"/>
      <c r="D64" s="2" t="n"/>
      <c r="E64" s="3" t="n"/>
      <c r="G64">
        <f>IF(D64="","",TODAY()-D64)</f>
        <v/>
      </c>
      <c r="H64">
        <f>IF(C64="","",IF(TODAY()-C64&lt;90,"Sí","No"))</f>
        <v/>
      </c>
      <c r="I64">
        <f>IF(OR(G64="",F64="baja"),"",IF(G64&gt;=(IF(H64="Sí",21,30)),"Crítico",IF(G64&gt;=(IF(H64="Sí",14,21)),"Alto",IF(G64&gt;=(IF(H64="Sí",7,14)),"Medio","Bajo"))))</f>
        <v/>
      </c>
    </row>
    <row r="65">
      <c r="C65" s="2" t="n"/>
      <c r="D65" s="2" t="n"/>
      <c r="E65" s="3" t="n"/>
      <c r="G65">
        <f>IF(D65="","",TODAY()-D65)</f>
        <v/>
      </c>
      <c r="H65">
        <f>IF(C65="","",IF(TODAY()-C65&lt;90,"Sí","No"))</f>
        <v/>
      </c>
      <c r="I65">
        <f>IF(OR(G65="",F65="baja"),"",IF(G65&gt;=(IF(H65="Sí",21,30)),"Crítico",IF(G65&gt;=(IF(H65="Sí",14,21)),"Alto",IF(G65&gt;=(IF(H65="Sí",7,14)),"Medio","Bajo"))))</f>
        <v/>
      </c>
    </row>
    <row r="66">
      <c r="C66" s="2" t="n"/>
      <c r="D66" s="2" t="n"/>
      <c r="E66" s="3" t="n"/>
      <c r="G66">
        <f>IF(D66="","",TODAY()-D66)</f>
        <v/>
      </c>
      <c r="H66">
        <f>IF(C66="","",IF(TODAY()-C66&lt;90,"Sí","No"))</f>
        <v/>
      </c>
      <c r="I66">
        <f>IF(OR(G66="",F66="baja"),"",IF(G66&gt;=(IF(H66="Sí",21,30)),"Crítico",IF(G66&gt;=(IF(H66="Sí",14,21)),"Alto",IF(G66&gt;=(IF(H66="Sí",7,14)),"Medio","Bajo"))))</f>
        <v/>
      </c>
    </row>
    <row r="67">
      <c r="C67" s="2" t="n"/>
      <c r="D67" s="2" t="n"/>
      <c r="E67" s="3" t="n"/>
      <c r="G67">
        <f>IF(D67="","",TODAY()-D67)</f>
        <v/>
      </c>
      <c r="H67">
        <f>IF(C67="","",IF(TODAY()-C67&lt;90,"Sí","No"))</f>
        <v/>
      </c>
      <c r="I67">
        <f>IF(OR(G67="",F67="baja"),"",IF(G67&gt;=(IF(H67="Sí",21,30)),"Crítico",IF(G67&gt;=(IF(H67="Sí",14,21)),"Alto",IF(G67&gt;=(IF(H67="Sí",7,14)),"Medio","Bajo"))))</f>
        <v/>
      </c>
    </row>
    <row r="68">
      <c r="C68" s="2" t="n"/>
      <c r="D68" s="2" t="n"/>
      <c r="E68" s="3" t="n"/>
      <c r="G68">
        <f>IF(D68="","",TODAY()-D68)</f>
        <v/>
      </c>
      <c r="H68">
        <f>IF(C68="","",IF(TODAY()-C68&lt;90,"Sí","No"))</f>
        <v/>
      </c>
      <c r="I68">
        <f>IF(OR(G68="",F68="baja"),"",IF(G68&gt;=(IF(H68="Sí",21,30)),"Crítico",IF(G68&gt;=(IF(H68="Sí",14,21)),"Alto",IF(G68&gt;=(IF(H68="Sí",7,14)),"Medio","Bajo"))))</f>
        <v/>
      </c>
    </row>
    <row r="69">
      <c r="C69" s="2" t="n"/>
      <c r="D69" s="2" t="n"/>
      <c r="E69" s="3" t="n"/>
      <c r="G69">
        <f>IF(D69="","",TODAY()-D69)</f>
        <v/>
      </c>
      <c r="H69">
        <f>IF(C69="","",IF(TODAY()-C69&lt;90,"Sí","No"))</f>
        <v/>
      </c>
      <c r="I69">
        <f>IF(OR(G69="",F69="baja"),"",IF(G69&gt;=(IF(H69="Sí",21,30)),"Crítico",IF(G69&gt;=(IF(H69="Sí",14,21)),"Alto",IF(G69&gt;=(IF(H69="Sí",7,14)),"Medio","Bajo"))))</f>
        <v/>
      </c>
    </row>
    <row r="70">
      <c r="C70" s="2" t="n"/>
      <c r="D70" s="2" t="n"/>
      <c r="E70" s="3" t="n"/>
      <c r="G70">
        <f>IF(D70="","",TODAY()-D70)</f>
        <v/>
      </c>
      <c r="H70">
        <f>IF(C70="","",IF(TODAY()-C70&lt;90,"Sí","No"))</f>
        <v/>
      </c>
      <c r="I70">
        <f>IF(OR(G70="",F70="baja"),"",IF(G70&gt;=(IF(H70="Sí",21,30)),"Crítico",IF(G70&gt;=(IF(H70="Sí",14,21)),"Alto",IF(G70&gt;=(IF(H70="Sí",7,14)),"Medio","Bajo"))))</f>
        <v/>
      </c>
    </row>
    <row r="71">
      <c r="C71" s="2" t="n"/>
      <c r="D71" s="2" t="n"/>
      <c r="E71" s="3" t="n"/>
      <c r="G71">
        <f>IF(D71="","",TODAY()-D71)</f>
        <v/>
      </c>
      <c r="H71">
        <f>IF(C71="","",IF(TODAY()-C71&lt;90,"Sí","No"))</f>
        <v/>
      </c>
      <c r="I71">
        <f>IF(OR(G71="",F71="baja"),"",IF(G71&gt;=(IF(H71="Sí",21,30)),"Crítico",IF(G71&gt;=(IF(H71="Sí",14,21)),"Alto",IF(G71&gt;=(IF(H71="Sí",7,14)),"Medio","Bajo"))))</f>
        <v/>
      </c>
    </row>
    <row r="72">
      <c r="C72" s="2" t="n"/>
      <c r="D72" s="2" t="n"/>
      <c r="E72" s="3" t="n"/>
      <c r="G72">
        <f>IF(D72="","",TODAY()-D72)</f>
        <v/>
      </c>
      <c r="H72">
        <f>IF(C72="","",IF(TODAY()-C72&lt;90,"Sí","No"))</f>
        <v/>
      </c>
      <c r="I72">
        <f>IF(OR(G72="",F72="baja"),"",IF(G72&gt;=(IF(H72="Sí",21,30)),"Crítico",IF(G72&gt;=(IF(H72="Sí",14,21)),"Alto",IF(G72&gt;=(IF(H72="Sí",7,14)),"Medio","Bajo"))))</f>
        <v/>
      </c>
    </row>
    <row r="73">
      <c r="C73" s="2" t="n"/>
      <c r="D73" s="2" t="n"/>
      <c r="E73" s="3" t="n"/>
      <c r="G73">
        <f>IF(D73="","",TODAY()-D73)</f>
        <v/>
      </c>
      <c r="H73">
        <f>IF(C73="","",IF(TODAY()-C73&lt;90,"Sí","No"))</f>
        <v/>
      </c>
      <c r="I73">
        <f>IF(OR(G73="",F73="baja"),"",IF(G73&gt;=(IF(H73="Sí",21,30)),"Crítico",IF(G73&gt;=(IF(H73="Sí",14,21)),"Alto",IF(G73&gt;=(IF(H73="Sí",7,14)),"Medio","Bajo"))))</f>
        <v/>
      </c>
    </row>
    <row r="74">
      <c r="C74" s="2" t="n"/>
      <c r="D74" s="2" t="n"/>
      <c r="E74" s="3" t="n"/>
      <c r="G74">
        <f>IF(D74="","",TODAY()-D74)</f>
        <v/>
      </c>
      <c r="H74">
        <f>IF(C74="","",IF(TODAY()-C74&lt;90,"Sí","No"))</f>
        <v/>
      </c>
      <c r="I74">
        <f>IF(OR(G74="",F74="baja"),"",IF(G74&gt;=(IF(H74="Sí",21,30)),"Crítico",IF(G74&gt;=(IF(H74="Sí",14,21)),"Alto",IF(G74&gt;=(IF(H74="Sí",7,14)),"Medio","Bajo"))))</f>
        <v/>
      </c>
    </row>
    <row r="75">
      <c r="C75" s="2" t="n"/>
      <c r="D75" s="2" t="n"/>
      <c r="E75" s="3" t="n"/>
      <c r="G75">
        <f>IF(D75="","",TODAY()-D75)</f>
        <v/>
      </c>
      <c r="H75">
        <f>IF(C75="","",IF(TODAY()-C75&lt;90,"Sí","No"))</f>
        <v/>
      </c>
      <c r="I75">
        <f>IF(OR(G75="",F75="baja"),"",IF(G75&gt;=(IF(H75="Sí",21,30)),"Crítico",IF(G75&gt;=(IF(H75="Sí",14,21)),"Alto",IF(G75&gt;=(IF(H75="Sí",7,14)),"Medio","Bajo"))))</f>
        <v/>
      </c>
    </row>
    <row r="76">
      <c r="C76" s="2" t="n"/>
      <c r="D76" s="2" t="n"/>
      <c r="E76" s="3" t="n"/>
      <c r="G76">
        <f>IF(D76="","",TODAY()-D76)</f>
        <v/>
      </c>
      <c r="H76">
        <f>IF(C76="","",IF(TODAY()-C76&lt;90,"Sí","No"))</f>
        <v/>
      </c>
      <c r="I76">
        <f>IF(OR(G76="",F76="baja"),"",IF(G76&gt;=(IF(H76="Sí",21,30)),"Crítico",IF(G76&gt;=(IF(H76="Sí",14,21)),"Alto",IF(G76&gt;=(IF(H76="Sí",7,14)),"Medio","Bajo"))))</f>
        <v/>
      </c>
    </row>
    <row r="77">
      <c r="C77" s="2" t="n"/>
      <c r="D77" s="2" t="n"/>
      <c r="E77" s="3" t="n"/>
      <c r="G77">
        <f>IF(D77="","",TODAY()-D77)</f>
        <v/>
      </c>
      <c r="H77">
        <f>IF(C77="","",IF(TODAY()-C77&lt;90,"Sí","No"))</f>
        <v/>
      </c>
      <c r="I77">
        <f>IF(OR(G77="",F77="baja"),"",IF(G77&gt;=(IF(H77="Sí",21,30)),"Crítico",IF(G77&gt;=(IF(H77="Sí",14,21)),"Alto",IF(G77&gt;=(IF(H77="Sí",7,14)),"Medio","Bajo"))))</f>
        <v/>
      </c>
    </row>
    <row r="78">
      <c r="C78" s="2" t="n"/>
      <c r="D78" s="2" t="n"/>
      <c r="E78" s="3" t="n"/>
      <c r="G78">
        <f>IF(D78="","",TODAY()-D78)</f>
        <v/>
      </c>
      <c r="H78">
        <f>IF(C78="","",IF(TODAY()-C78&lt;90,"Sí","No"))</f>
        <v/>
      </c>
      <c r="I78">
        <f>IF(OR(G78="",F78="baja"),"",IF(G78&gt;=(IF(H78="Sí",21,30)),"Crítico",IF(G78&gt;=(IF(H78="Sí",14,21)),"Alto",IF(G78&gt;=(IF(H78="Sí",7,14)),"Medio","Bajo"))))</f>
        <v/>
      </c>
    </row>
    <row r="79">
      <c r="C79" s="2" t="n"/>
      <c r="D79" s="2" t="n"/>
      <c r="E79" s="3" t="n"/>
      <c r="G79">
        <f>IF(D79="","",TODAY()-D79)</f>
        <v/>
      </c>
      <c r="H79">
        <f>IF(C79="","",IF(TODAY()-C79&lt;90,"Sí","No"))</f>
        <v/>
      </c>
      <c r="I79">
        <f>IF(OR(G79="",F79="baja"),"",IF(G79&gt;=(IF(H79="Sí",21,30)),"Crítico",IF(G79&gt;=(IF(H79="Sí",14,21)),"Alto",IF(G79&gt;=(IF(H79="Sí",7,14)),"Medio","Bajo"))))</f>
        <v/>
      </c>
    </row>
    <row r="80">
      <c r="C80" s="2" t="n"/>
      <c r="D80" s="2" t="n"/>
      <c r="E80" s="3" t="n"/>
      <c r="G80">
        <f>IF(D80="","",TODAY()-D80)</f>
        <v/>
      </c>
      <c r="H80">
        <f>IF(C80="","",IF(TODAY()-C80&lt;90,"Sí","No"))</f>
        <v/>
      </c>
      <c r="I80">
        <f>IF(OR(G80="",F80="baja"),"",IF(G80&gt;=(IF(H80="Sí",21,30)),"Crítico",IF(G80&gt;=(IF(H80="Sí",14,21)),"Alto",IF(G80&gt;=(IF(H80="Sí",7,14)),"Medio","Bajo"))))</f>
        <v/>
      </c>
    </row>
    <row r="81">
      <c r="C81" s="2" t="n"/>
      <c r="D81" s="2" t="n"/>
      <c r="E81" s="3" t="n"/>
      <c r="G81">
        <f>IF(D81="","",TODAY()-D81)</f>
        <v/>
      </c>
      <c r="H81">
        <f>IF(C81="","",IF(TODAY()-C81&lt;90,"Sí","No"))</f>
        <v/>
      </c>
      <c r="I81">
        <f>IF(OR(G81="",F81="baja"),"",IF(G81&gt;=(IF(H81="Sí",21,30)),"Crítico",IF(G81&gt;=(IF(H81="Sí",14,21)),"Alto",IF(G81&gt;=(IF(H81="Sí",7,14)),"Medio","Bajo"))))</f>
        <v/>
      </c>
    </row>
    <row r="82">
      <c r="C82" s="2" t="n"/>
      <c r="D82" s="2" t="n"/>
      <c r="E82" s="3" t="n"/>
      <c r="G82">
        <f>IF(D82="","",TODAY()-D82)</f>
        <v/>
      </c>
      <c r="H82">
        <f>IF(C82="","",IF(TODAY()-C82&lt;90,"Sí","No"))</f>
        <v/>
      </c>
      <c r="I82">
        <f>IF(OR(G82="",F82="baja"),"",IF(G82&gt;=(IF(H82="Sí",21,30)),"Crítico",IF(G82&gt;=(IF(H82="Sí",14,21)),"Alto",IF(G82&gt;=(IF(H82="Sí",7,14)),"Medio","Bajo"))))</f>
        <v/>
      </c>
    </row>
    <row r="83">
      <c r="C83" s="2" t="n"/>
      <c r="D83" s="2" t="n"/>
      <c r="E83" s="3" t="n"/>
      <c r="G83">
        <f>IF(D83="","",TODAY()-D83)</f>
        <v/>
      </c>
      <c r="H83">
        <f>IF(C83="","",IF(TODAY()-C83&lt;90,"Sí","No"))</f>
        <v/>
      </c>
      <c r="I83">
        <f>IF(OR(G83="",F83="baja"),"",IF(G83&gt;=(IF(H83="Sí",21,30)),"Crítico",IF(G83&gt;=(IF(H83="Sí",14,21)),"Alto",IF(G83&gt;=(IF(H83="Sí",7,14)),"Medio","Bajo"))))</f>
        <v/>
      </c>
    </row>
    <row r="84">
      <c r="C84" s="2" t="n"/>
      <c r="D84" s="2" t="n"/>
      <c r="E84" s="3" t="n"/>
      <c r="G84">
        <f>IF(D84="","",TODAY()-D84)</f>
        <v/>
      </c>
      <c r="H84">
        <f>IF(C84="","",IF(TODAY()-C84&lt;90,"Sí","No"))</f>
        <v/>
      </c>
      <c r="I84">
        <f>IF(OR(G84="",F84="baja"),"",IF(G84&gt;=(IF(H84="Sí",21,30)),"Crítico",IF(G84&gt;=(IF(H84="Sí",14,21)),"Alto",IF(G84&gt;=(IF(H84="Sí",7,14)),"Medio","Bajo"))))</f>
        <v/>
      </c>
    </row>
    <row r="85">
      <c r="C85" s="2" t="n"/>
      <c r="D85" s="2" t="n"/>
      <c r="E85" s="3" t="n"/>
      <c r="G85">
        <f>IF(D85="","",TODAY()-D85)</f>
        <v/>
      </c>
      <c r="H85">
        <f>IF(C85="","",IF(TODAY()-C85&lt;90,"Sí","No"))</f>
        <v/>
      </c>
      <c r="I85">
        <f>IF(OR(G85="",F85="baja"),"",IF(G85&gt;=(IF(H85="Sí",21,30)),"Crítico",IF(G85&gt;=(IF(H85="Sí",14,21)),"Alto",IF(G85&gt;=(IF(H85="Sí",7,14)),"Medio","Bajo"))))</f>
        <v/>
      </c>
    </row>
    <row r="86">
      <c r="C86" s="2" t="n"/>
      <c r="D86" s="2" t="n"/>
      <c r="E86" s="3" t="n"/>
      <c r="G86">
        <f>IF(D86="","",TODAY()-D86)</f>
        <v/>
      </c>
      <c r="H86">
        <f>IF(C86="","",IF(TODAY()-C86&lt;90,"Sí","No"))</f>
        <v/>
      </c>
      <c r="I86">
        <f>IF(OR(G86="",F86="baja"),"",IF(G86&gt;=(IF(H86="Sí",21,30)),"Crítico",IF(G86&gt;=(IF(H86="Sí",14,21)),"Alto",IF(G86&gt;=(IF(H86="Sí",7,14)),"Medio","Bajo"))))</f>
        <v/>
      </c>
    </row>
    <row r="87">
      <c r="C87" s="2" t="n"/>
      <c r="D87" s="2" t="n"/>
      <c r="E87" s="3" t="n"/>
      <c r="G87">
        <f>IF(D87="","",TODAY()-D87)</f>
        <v/>
      </c>
      <c r="H87">
        <f>IF(C87="","",IF(TODAY()-C87&lt;90,"Sí","No"))</f>
        <v/>
      </c>
      <c r="I87">
        <f>IF(OR(G87="",F87="baja"),"",IF(G87&gt;=(IF(H87="Sí",21,30)),"Crítico",IF(G87&gt;=(IF(H87="Sí",14,21)),"Alto",IF(G87&gt;=(IF(H87="Sí",7,14)),"Medio","Bajo"))))</f>
        <v/>
      </c>
    </row>
    <row r="88">
      <c r="C88" s="2" t="n"/>
      <c r="D88" s="2" t="n"/>
      <c r="E88" s="3" t="n"/>
      <c r="G88">
        <f>IF(D88="","",TODAY()-D88)</f>
        <v/>
      </c>
      <c r="H88">
        <f>IF(C88="","",IF(TODAY()-C88&lt;90,"Sí","No"))</f>
        <v/>
      </c>
      <c r="I88">
        <f>IF(OR(G88="",F88="baja"),"",IF(G88&gt;=(IF(H88="Sí",21,30)),"Crítico",IF(G88&gt;=(IF(H88="Sí",14,21)),"Alto",IF(G88&gt;=(IF(H88="Sí",7,14)),"Medio","Bajo"))))</f>
        <v/>
      </c>
    </row>
    <row r="89">
      <c r="C89" s="2" t="n"/>
      <c r="D89" s="2" t="n"/>
      <c r="E89" s="3" t="n"/>
      <c r="G89">
        <f>IF(D89="","",TODAY()-D89)</f>
        <v/>
      </c>
      <c r="H89">
        <f>IF(C89="","",IF(TODAY()-C89&lt;90,"Sí","No"))</f>
        <v/>
      </c>
      <c r="I89">
        <f>IF(OR(G89="",F89="baja"),"",IF(G89&gt;=(IF(H89="Sí",21,30)),"Crítico",IF(G89&gt;=(IF(H89="Sí",14,21)),"Alto",IF(G89&gt;=(IF(H89="Sí",7,14)),"Medio","Bajo"))))</f>
        <v/>
      </c>
    </row>
    <row r="90">
      <c r="C90" s="2" t="n"/>
      <c r="D90" s="2" t="n"/>
      <c r="E90" s="3" t="n"/>
      <c r="G90">
        <f>IF(D90="","",TODAY()-D90)</f>
        <v/>
      </c>
      <c r="H90">
        <f>IF(C90="","",IF(TODAY()-C90&lt;90,"Sí","No"))</f>
        <v/>
      </c>
      <c r="I90">
        <f>IF(OR(G90="",F90="baja"),"",IF(G90&gt;=(IF(H90="Sí",21,30)),"Crítico",IF(G90&gt;=(IF(H90="Sí",14,21)),"Alto",IF(G90&gt;=(IF(H90="Sí",7,14)),"Medio","Bajo"))))</f>
        <v/>
      </c>
    </row>
    <row r="91">
      <c r="C91" s="2" t="n"/>
      <c r="D91" s="2" t="n"/>
      <c r="E91" s="3" t="n"/>
      <c r="G91">
        <f>IF(D91="","",TODAY()-D91)</f>
        <v/>
      </c>
      <c r="H91">
        <f>IF(C91="","",IF(TODAY()-C91&lt;90,"Sí","No"))</f>
        <v/>
      </c>
      <c r="I91">
        <f>IF(OR(G91="",F91="baja"),"",IF(G91&gt;=(IF(H91="Sí",21,30)),"Crítico",IF(G91&gt;=(IF(H91="Sí",14,21)),"Alto",IF(G91&gt;=(IF(H91="Sí",7,14)),"Medio","Bajo"))))</f>
        <v/>
      </c>
    </row>
    <row r="92">
      <c r="C92" s="2" t="n"/>
      <c r="D92" s="2" t="n"/>
      <c r="E92" s="3" t="n"/>
      <c r="G92">
        <f>IF(D92="","",TODAY()-D92)</f>
        <v/>
      </c>
      <c r="H92">
        <f>IF(C92="","",IF(TODAY()-C92&lt;90,"Sí","No"))</f>
        <v/>
      </c>
      <c r="I92">
        <f>IF(OR(G92="",F92="baja"),"",IF(G92&gt;=(IF(H92="Sí",21,30)),"Crítico",IF(G92&gt;=(IF(H92="Sí",14,21)),"Alto",IF(G92&gt;=(IF(H92="Sí",7,14)),"Medio","Bajo"))))</f>
        <v/>
      </c>
    </row>
    <row r="93">
      <c r="C93" s="2" t="n"/>
      <c r="D93" s="2" t="n"/>
      <c r="E93" s="3" t="n"/>
      <c r="G93">
        <f>IF(D93="","",TODAY()-D93)</f>
        <v/>
      </c>
      <c r="H93">
        <f>IF(C93="","",IF(TODAY()-C93&lt;90,"Sí","No"))</f>
        <v/>
      </c>
      <c r="I93">
        <f>IF(OR(G93="",F93="baja"),"",IF(G93&gt;=(IF(H93="Sí",21,30)),"Crítico",IF(G93&gt;=(IF(H93="Sí",14,21)),"Alto",IF(G93&gt;=(IF(H93="Sí",7,14)),"Medio","Bajo"))))</f>
        <v/>
      </c>
    </row>
    <row r="94">
      <c r="C94" s="2" t="n"/>
      <c r="D94" s="2" t="n"/>
      <c r="E94" s="3" t="n"/>
      <c r="G94">
        <f>IF(D94="","",TODAY()-D94)</f>
        <v/>
      </c>
      <c r="H94">
        <f>IF(C94="","",IF(TODAY()-C94&lt;90,"Sí","No"))</f>
        <v/>
      </c>
      <c r="I94">
        <f>IF(OR(G94="",F94="baja"),"",IF(G94&gt;=(IF(H94="Sí",21,30)),"Crítico",IF(G94&gt;=(IF(H94="Sí",14,21)),"Alto",IF(G94&gt;=(IF(H94="Sí",7,14)),"Medio","Bajo"))))</f>
        <v/>
      </c>
    </row>
    <row r="95">
      <c r="C95" s="2" t="n"/>
      <c r="D95" s="2" t="n"/>
      <c r="E95" s="3" t="n"/>
      <c r="G95">
        <f>IF(D95="","",TODAY()-D95)</f>
        <v/>
      </c>
      <c r="H95">
        <f>IF(C95="","",IF(TODAY()-C95&lt;90,"Sí","No"))</f>
        <v/>
      </c>
      <c r="I95">
        <f>IF(OR(G95="",F95="baja"),"",IF(G95&gt;=(IF(H95="Sí",21,30)),"Crítico",IF(G95&gt;=(IF(H95="Sí",14,21)),"Alto",IF(G95&gt;=(IF(H95="Sí",7,14)),"Medio","Bajo"))))</f>
        <v/>
      </c>
    </row>
    <row r="96">
      <c r="C96" s="2" t="n"/>
      <c r="D96" s="2" t="n"/>
      <c r="E96" s="3" t="n"/>
      <c r="G96">
        <f>IF(D96="","",TODAY()-D96)</f>
        <v/>
      </c>
      <c r="H96">
        <f>IF(C96="","",IF(TODAY()-C96&lt;90,"Sí","No"))</f>
        <v/>
      </c>
      <c r="I96">
        <f>IF(OR(G96="",F96="baja"),"",IF(G96&gt;=(IF(H96="Sí",21,30)),"Crítico",IF(G96&gt;=(IF(H96="Sí",14,21)),"Alto",IF(G96&gt;=(IF(H96="Sí",7,14)),"Medio","Bajo"))))</f>
        <v/>
      </c>
    </row>
    <row r="97">
      <c r="C97" s="2" t="n"/>
      <c r="D97" s="2" t="n"/>
      <c r="E97" s="3" t="n"/>
      <c r="G97">
        <f>IF(D97="","",TODAY()-D97)</f>
        <v/>
      </c>
      <c r="H97">
        <f>IF(C97="","",IF(TODAY()-C97&lt;90,"Sí","No"))</f>
        <v/>
      </c>
      <c r="I97">
        <f>IF(OR(G97="",F97="baja"),"",IF(G97&gt;=(IF(H97="Sí",21,30)),"Crítico",IF(G97&gt;=(IF(H97="Sí",14,21)),"Alto",IF(G97&gt;=(IF(H97="Sí",7,14)),"Medio","Bajo"))))</f>
        <v/>
      </c>
    </row>
    <row r="98">
      <c r="C98" s="2" t="n"/>
      <c r="D98" s="2" t="n"/>
      <c r="E98" s="3" t="n"/>
      <c r="G98">
        <f>IF(D98="","",TODAY()-D98)</f>
        <v/>
      </c>
      <c r="H98">
        <f>IF(C98="","",IF(TODAY()-C98&lt;90,"Sí","No"))</f>
        <v/>
      </c>
      <c r="I98">
        <f>IF(OR(G98="",F98="baja"),"",IF(G98&gt;=(IF(H98="Sí",21,30)),"Crítico",IF(G98&gt;=(IF(H98="Sí",14,21)),"Alto",IF(G98&gt;=(IF(H98="Sí",7,14)),"Medio","Bajo"))))</f>
        <v/>
      </c>
    </row>
    <row r="99">
      <c r="C99" s="2" t="n"/>
      <c r="D99" s="2" t="n"/>
      <c r="E99" s="3" t="n"/>
      <c r="G99">
        <f>IF(D99="","",TODAY()-D99)</f>
        <v/>
      </c>
      <c r="H99">
        <f>IF(C99="","",IF(TODAY()-C99&lt;90,"Sí","No"))</f>
        <v/>
      </c>
      <c r="I99">
        <f>IF(OR(G99="",F99="baja"),"",IF(G99&gt;=(IF(H99="Sí",21,30)),"Crítico",IF(G99&gt;=(IF(H99="Sí",14,21)),"Alto",IF(G99&gt;=(IF(H99="Sí",7,14)),"Medio","Bajo"))))</f>
        <v/>
      </c>
    </row>
    <row r="100">
      <c r="C100" s="2" t="n"/>
      <c r="D100" s="2" t="n"/>
      <c r="E100" s="3" t="n"/>
      <c r="G100">
        <f>IF(D100="","",TODAY()-D100)</f>
        <v/>
      </c>
      <c r="H100">
        <f>IF(C100="","",IF(TODAY()-C100&lt;90,"Sí","No"))</f>
        <v/>
      </c>
      <c r="I100">
        <f>IF(OR(G100="",F100="baja"),"",IF(G100&gt;=(IF(H100="Sí",21,30)),"Crítico",IF(G100&gt;=(IF(H100="Sí",14,21)),"Alto",IF(G100&gt;=(IF(H100="Sí",7,14)),"Medio","Bajo"))))</f>
        <v/>
      </c>
    </row>
    <row r="101">
      <c r="C101" s="2" t="n"/>
      <c r="D101" s="2" t="n"/>
      <c r="E101" s="3" t="n"/>
      <c r="G101">
        <f>IF(D101="","",TODAY()-D101)</f>
        <v/>
      </c>
      <c r="H101">
        <f>IF(C101="","",IF(TODAY()-C101&lt;90,"Sí","No"))</f>
        <v/>
      </c>
      <c r="I101">
        <f>IF(OR(G101="",F101="baja"),"",IF(G101&gt;=(IF(H101="Sí",21,30)),"Crítico",IF(G101&gt;=(IF(H101="Sí",14,21)),"Alto",IF(G101&gt;=(IF(H101="Sí",7,14)),"Medio","Bajo"))))</f>
        <v/>
      </c>
    </row>
    <row r="102">
      <c r="C102" s="2" t="n"/>
      <c r="D102" s="2" t="n"/>
      <c r="E102" s="3" t="n"/>
      <c r="G102">
        <f>IF(D102="","",TODAY()-D102)</f>
        <v/>
      </c>
      <c r="H102">
        <f>IF(C102="","",IF(TODAY()-C102&lt;90,"Sí","No"))</f>
        <v/>
      </c>
      <c r="I102">
        <f>IF(OR(G102="",F102="baja"),"",IF(G102&gt;=(IF(H102="Sí",21,30)),"Crítico",IF(G102&gt;=(IF(H102="Sí",14,21)),"Alto",IF(G102&gt;=(IF(H102="Sí",7,14)),"Medio","Bajo"))))</f>
        <v/>
      </c>
    </row>
    <row r="103">
      <c r="C103" s="2" t="n"/>
      <c r="D103" s="2" t="n"/>
      <c r="E103" s="3" t="n"/>
      <c r="G103">
        <f>IF(D103="","",TODAY()-D103)</f>
        <v/>
      </c>
      <c r="H103">
        <f>IF(C103="","",IF(TODAY()-C103&lt;90,"Sí","No"))</f>
        <v/>
      </c>
      <c r="I103">
        <f>IF(OR(G103="",F103="baja"),"",IF(G103&gt;=(IF(H103="Sí",21,30)),"Crítico",IF(G103&gt;=(IF(H103="Sí",14,21)),"Alto",IF(G103&gt;=(IF(H103="Sí",7,14)),"Medio","Bajo"))))</f>
        <v/>
      </c>
    </row>
    <row r="104">
      <c r="C104" s="2" t="n"/>
      <c r="D104" s="2" t="n"/>
      <c r="E104" s="3" t="n"/>
      <c r="G104">
        <f>IF(D104="","",TODAY()-D104)</f>
        <v/>
      </c>
      <c r="H104">
        <f>IF(C104="","",IF(TODAY()-C104&lt;90,"Sí","No"))</f>
        <v/>
      </c>
      <c r="I104">
        <f>IF(OR(G104="",F104="baja"),"",IF(G104&gt;=(IF(H104="Sí",21,30)),"Crítico",IF(G104&gt;=(IF(H104="Sí",14,21)),"Alto",IF(G104&gt;=(IF(H104="Sí",7,14)),"Medio","Bajo"))))</f>
        <v/>
      </c>
    </row>
    <row r="105">
      <c r="C105" s="2" t="n"/>
      <c r="D105" s="2" t="n"/>
      <c r="E105" s="3" t="n"/>
      <c r="G105">
        <f>IF(D105="","",TODAY()-D105)</f>
        <v/>
      </c>
      <c r="H105">
        <f>IF(C105="","",IF(TODAY()-C105&lt;90,"Sí","No"))</f>
        <v/>
      </c>
      <c r="I105">
        <f>IF(OR(G105="",F105="baja"),"",IF(G105&gt;=(IF(H105="Sí",21,30)),"Crítico",IF(G105&gt;=(IF(H105="Sí",14,21)),"Alto",IF(G105&gt;=(IF(H105="Sí",7,14)),"Medio","Bajo"))))</f>
        <v/>
      </c>
    </row>
    <row r="106">
      <c r="C106" s="2" t="n"/>
      <c r="D106" s="2" t="n"/>
      <c r="E106" s="3" t="n"/>
      <c r="G106">
        <f>IF(D106="","",TODAY()-D106)</f>
        <v/>
      </c>
      <c r="H106">
        <f>IF(C106="","",IF(TODAY()-C106&lt;90,"Sí","No"))</f>
        <v/>
      </c>
      <c r="I106">
        <f>IF(OR(G106="",F106="baja"),"",IF(G106&gt;=(IF(H106="Sí",21,30)),"Crítico",IF(G106&gt;=(IF(H106="Sí",14,21)),"Alto",IF(G106&gt;=(IF(H106="Sí",7,14)),"Medio","Bajo"))))</f>
        <v/>
      </c>
    </row>
    <row r="107">
      <c r="C107" s="2" t="n"/>
      <c r="D107" s="2" t="n"/>
      <c r="E107" s="3" t="n"/>
      <c r="G107">
        <f>IF(D107="","",TODAY()-D107)</f>
        <v/>
      </c>
      <c r="H107">
        <f>IF(C107="","",IF(TODAY()-C107&lt;90,"Sí","No"))</f>
        <v/>
      </c>
      <c r="I107">
        <f>IF(OR(G107="",F107="baja"),"",IF(G107&gt;=(IF(H107="Sí",21,30)),"Crítico",IF(G107&gt;=(IF(H107="Sí",14,21)),"Alto",IF(G107&gt;=(IF(H107="Sí",7,14)),"Medio","Bajo"))))</f>
        <v/>
      </c>
    </row>
    <row r="108">
      <c r="C108" s="2" t="n"/>
      <c r="D108" s="2" t="n"/>
      <c r="E108" s="3" t="n"/>
      <c r="G108">
        <f>IF(D108="","",TODAY()-D108)</f>
        <v/>
      </c>
      <c r="H108">
        <f>IF(C108="","",IF(TODAY()-C108&lt;90,"Sí","No"))</f>
        <v/>
      </c>
      <c r="I108">
        <f>IF(OR(G108="",F108="baja"),"",IF(G108&gt;=(IF(H108="Sí",21,30)),"Crítico",IF(G108&gt;=(IF(H108="Sí",14,21)),"Alto",IF(G108&gt;=(IF(H108="Sí",7,14)),"Medio","Bajo"))))</f>
        <v/>
      </c>
    </row>
    <row r="109">
      <c r="C109" s="2" t="n"/>
      <c r="D109" s="2" t="n"/>
      <c r="E109" s="3" t="n"/>
      <c r="G109">
        <f>IF(D109="","",TODAY()-D109)</f>
        <v/>
      </c>
      <c r="H109">
        <f>IF(C109="","",IF(TODAY()-C109&lt;90,"Sí","No"))</f>
        <v/>
      </c>
      <c r="I109">
        <f>IF(OR(G109="",F109="baja"),"",IF(G109&gt;=(IF(H109="Sí",21,30)),"Crítico",IF(G109&gt;=(IF(H109="Sí",14,21)),"Alto",IF(G109&gt;=(IF(H109="Sí",7,14)),"Medio","Bajo"))))</f>
        <v/>
      </c>
    </row>
    <row r="110">
      <c r="C110" s="2" t="n"/>
      <c r="D110" s="2" t="n"/>
      <c r="E110" s="3" t="n"/>
      <c r="G110">
        <f>IF(D110="","",TODAY()-D110)</f>
        <v/>
      </c>
      <c r="H110">
        <f>IF(C110="","",IF(TODAY()-C110&lt;90,"Sí","No"))</f>
        <v/>
      </c>
      <c r="I110">
        <f>IF(OR(G110="",F110="baja"),"",IF(G110&gt;=(IF(H110="Sí",21,30)),"Crítico",IF(G110&gt;=(IF(H110="Sí",14,21)),"Alto",IF(G110&gt;=(IF(H110="Sí",7,14)),"Medio","Bajo"))))</f>
        <v/>
      </c>
    </row>
    <row r="111">
      <c r="C111" s="2" t="n"/>
      <c r="D111" s="2" t="n"/>
      <c r="E111" s="3" t="n"/>
      <c r="G111">
        <f>IF(D111="","",TODAY()-D111)</f>
        <v/>
      </c>
      <c r="H111">
        <f>IF(C111="","",IF(TODAY()-C111&lt;90,"Sí","No"))</f>
        <v/>
      </c>
      <c r="I111">
        <f>IF(OR(G111="",F111="baja"),"",IF(G111&gt;=(IF(H111="Sí",21,30)),"Crítico",IF(G111&gt;=(IF(H111="Sí",14,21)),"Alto",IF(G111&gt;=(IF(H111="Sí",7,14)),"Medio","Bajo"))))</f>
        <v/>
      </c>
    </row>
    <row r="112">
      <c r="C112" s="2" t="n"/>
      <c r="D112" s="2" t="n"/>
      <c r="E112" s="3" t="n"/>
      <c r="G112">
        <f>IF(D112="","",TODAY()-D112)</f>
        <v/>
      </c>
      <c r="H112">
        <f>IF(C112="","",IF(TODAY()-C112&lt;90,"Sí","No"))</f>
        <v/>
      </c>
      <c r="I112">
        <f>IF(OR(G112="",F112="baja"),"",IF(G112&gt;=(IF(H112="Sí",21,30)),"Crítico",IF(G112&gt;=(IF(H112="Sí",14,21)),"Alto",IF(G112&gt;=(IF(H112="Sí",7,14)),"Medio","Bajo"))))</f>
        <v/>
      </c>
    </row>
    <row r="113">
      <c r="C113" s="2" t="n"/>
      <c r="D113" s="2" t="n"/>
      <c r="E113" s="3" t="n"/>
      <c r="G113">
        <f>IF(D113="","",TODAY()-D113)</f>
        <v/>
      </c>
      <c r="H113">
        <f>IF(C113="","",IF(TODAY()-C113&lt;90,"Sí","No"))</f>
        <v/>
      </c>
      <c r="I113">
        <f>IF(OR(G113="",F113="baja"),"",IF(G113&gt;=(IF(H113="Sí",21,30)),"Crítico",IF(G113&gt;=(IF(H113="Sí",14,21)),"Alto",IF(G113&gt;=(IF(H113="Sí",7,14)),"Medio","Bajo"))))</f>
        <v/>
      </c>
    </row>
    <row r="114">
      <c r="C114" s="2" t="n"/>
      <c r="D114" s="2" t="n"/>
      <c r="E114" s="3" t="n"/>
      <c r="G114">
        <f>IF(D114="","",TODAY()-D114)</f>
        <v/>
      </c>
      <c r="H114">
        <f>IF(C114="","",IF(TODAY()-C114&lt;90,"Sí","No"))</f>
        <v/>
      </c>
      <c r="I114">
        <f>IF(OR(G114="",F114="baja"),"",IF(G114&gt;=(IF(H114="Sí",21,30)),"Crítico",IF(G114&gt;=(IF(H114="Sí",14,21)),"Alto",IF(G114&gt;=(IF(H114="Sí",7,14)),"Medio","Bajo"))))</f>
        <v/>
      </c>
    </row>
    <row r="115">
      <c r="C115" s="2" t="n"/>
      <c r="D115" s="2" t="n"/>
      <c r="E115" s="3" t="n"/>
      <c r="G115">
        <f>IF(D115="","",TODAY()-D115)</f>
        <v/>
      </c>
      <c r="H115">
        <f>IF(C115="","",IF(TODAY()-C115&lt;90,"Sí","No"))</f>
        <v/>
      </c>
      <c r="I115">
        <f>IF(OR(G115="",F115="baja"),"",IF(G115&gt;=(IF(H115="Sí",21,30)),"Crítico",IF(G115&gt;=(IF(H115="Sí",14,21)),"Alto",IF(G115&gt;=(IF(H115="Sí",7,14)),"Medio","Bajo"))))</f>
        <v/>
      </c>
    </row>
    <row r="116">
      <c r="C116" s="2" t="n"/>
      <c r="D116" s="2" t="n"/>
      <c r="E116" s="3" t="n"/>
      <c r="G116">
        <f>IF(D116="","",TODAY()-D116)</f>
        <v/>
      </c>
      <c r="H116">
        <f>IF(C116="","",IF(TODAY()-C116&lt;90,"Sí","No"))</f>
        <v/>
      </c>
      <c r="I116">
        <f>IF(OR(G116="",F116="baja"),"",IF(G116&gt;=(IF(H116="Sí",21,30)),"Crítico",IF(G116&gt;=(IF(H116="Sí",14,21)),"Alto",IF(G116&gt;=(IF(H116="Sí",7,14)),"Medio","Bajo"))))</f>
        <v/>
      </c>
    </row>
    <row r="117">
      <c r="C117" s="2" t="n"/>
      <c r="D117" s="2" t="n"/>
      <c r="E117" s="3" t="n"/>
      <c r="G117">
        <f>IF(D117="","",TODAY()-D117)</f>
        <v/>
      </c>
      <c r="H117">
        <f>IF(C117="","",IF(TODAY()-C117&lt;90,"Sí","No"))</f>
        <v/>
      </c>
      <c r="I117">
        <f>IF(OR(G117="",F117="baja"),"",IF(G117&gt;=(IF(H117="Sí",21,30)),"Crítico",IF(G117&gt;=(IF(H117="Sí",14,21)),"Alto",IF(G117&gt;=(IF(H117="Sí",7,14)),"Medio","Bajo"))))</f>
        <v/>
      </c>
    </row>
    <row r="118">
      <c r="C118" s="2" t="n"/>
      <c r="D118" s="2" t="n"/>
      <c r="E118" s="3" t="n"/>
      <c r="G118">
        <f>IF(D118="","",TODAY()-D118)</f>
        <v/>
      </c>
      <c r="H118">
        <f>IF(C118="","",IF(TODAY()-C118&lt;90,"Sí","No"))</f>
        <v/>
      </c>
      <c r="I118">
        <f>IF(OR(G118="",F118="baja"),"",IF(G118&gt;=(IF(H118="Sí",21,30)),"Crítico",IF(G118&gt;=(IF(H118="Sí",14,21)),"Alto",IF(G118&gt;=(IF(H118="Sí",7,14)),"Medio","Bajo"))))</f>
        <v/>
      </c>
    </row>
    <row r="119">
      <c r="C119" s="2" t="n"/>
      <c r="D119" s="2" t="n"/>
      <c r="E119" s="3" t="n"/>
      <c r="G119">
        <f>IF(D119="","",TODAY()-D119)</f>
        <v/>
      </c>
      <c r="H119">
        <f>IF(C119="","",IF(TODAY()-C119&lt;90,"Sí","No"))</f>
        <v/>
      </c>
      <c r="I119">
        <f>IF(OR(G119="",F119="baja"),"",IF(G119&gt;=(IF(H119="Sí",21,30)),"Crítico",IF(G119&gt;=(IF(H119="Sí",14,21)),"Alto",IF(G119&gt;=(IF(H119="Sí",7,14)),"Medio","Bajo"))))</f>
        <v/>
      </c>
    </row>
    <row r="120">
      <c r="C120" s="2" t="n"/>
      <c r="D120" s="2" t="n"/>
      <c r="E120" s="3" t="n"/>
      <c r="G120">
        <f>IF(D120="","",TODAY()-D120)</f>
        <v/>
      </c>
      <c r="H120">
        <f>IF(C120="","",IF(TODAY()-C120&lt;90,"Sí","No"))</f>
        <v/>
      </c>
      <c r="I120">
        <f>IF(OR(G120="",F120="baja"),"",IF(G120&gt;=(IF(H120="Sí",21,30)),"Crítico",IF(G120&gt;=(IF(H120="Sí",14,21)),"Alto",IF(G120&gt;=(IF(H120="Sí",7,14)),"Medio","Bajo"))))</f>
        <v/>
      </c>
    </row>
    <row r="121">
      <c r="C121" s="2" t="n"/>
      <c r="D121" s="2" t="n"/>
      <c r="E121" s="3" t="n"/>
      <c r="G121">
        <f>IF(D121="","",TODAY()-D121)</f>
        <v/>
      </c>
      <c r="H121">
        <f>IF(C121="","",IF(TODAY()-C121&lt;90,"Sí","No"))</f>
        <v/>
      </c>
      <c r="I121">
        <f>IF(OR(G121="",F121="baja"),"",IF(G121&gt;=(IF(H121="Sí",21,30)),"Crítico",IF(G121&gt;=(IF(H121="Sí",14,21)),"Alto",IF(G121&gt;=(IF(H121="Sí",7,14)),"Medio","Bajo"))))</f>
        <v/>
      </c>
    </row>
    <row r="122">
      <c r="C122" s="2" t="n"/>
      <c r="D122" s="2" t="n"/>
      <c r="E122" s="3" t="n"/>
      <c r="G122">
        <f>IF(D122="","",TODAY()-D122)</f>
        <v/>
      </c>
      <c r="H122">
        <f>IF(C122="","",IF(TODAY()-C122&lt;90,"Sí","No"))</f>
        <v/>
      </c>
      <c r="I122">
        <f>IF(OR(G122="",F122="baja"),"",IF(G122&gt;=(IF(H122="Sí",21,30)),"Crítico",IF(G122&gt;=(IF(H122="Sí",14,21)),"Alto",IF(G122&gt;=(IF(H122="Sí",7,14)),"Medio","Bajo"))))</f>
        <v/>
      </c>
    </row>
    <row r="123">
      <c r="C123" s="2" t="n"/>
      <c r="D123" s="2" t="n"/>
      <c r="E123" s="3" t="n"/>
      <c r="G123">
        <f>IF(D123="","",TODAY()-D123)</f>
        <v/>
      </c>
      <c r="H123">
        <f>IF(C123="","",IF(TODAY()-C123&lt;90,"Sí","No"))</f>
        <v/>
      </c>
      <c r="I123">
        <f>IF(OR(G123="",F123="baja"),"",IF(G123&gt;=(IF(H123="Sí",21,30)),"Crítico",IF(G123&gt;=(IF(H123="Sí",14,21)),"Alto",IF(G123&gt;=(IF(H123="Sí",7,14)),"Medio","Bajo"))))</f>
        <v/>
      </c>
    </row>
    <row r="124">
      <c r="C124" s="2" t="n"/>
      <c r="D124" s="2" t="n"/>
      <c r="E124" s="3" t="n"/>
      <c r="G124">
        <f>IF(D124="","",TODAY()-D124)</f>
        <v/>
      </c>
      <c r="H124">
        <f>IF(C124="","",IF(TODAY()-C124&lt;90,"Sí","No"))</f>
        <v/>
      </c>
      <c r="I124">
        <f>IF(OR(G124="",F124="baja"),"",IF(G124&gt;=(IF(H124="Sí",21,30)),"Crítico",IF(G124&gt;=(IF(H124="Sí",14,21)),"Alto",IF(G124&gt;=(IF(H124="Sí",7,14)),"Medio","Bajo"))))</f>
        <v/>
      </c>
    </row>
    <row r="125">
      <c r="C125" s="2" t="n"/>
      <c r="D125" s="2" t="n"/>
      <c r="E125" s="3" t="n"/>
      <c r="G125">
        <f>IF(D125="","",TODAY()-D125)</f>
        <v/>
      </c>
      <c r="H125">
        <f>IF(C125="","",IF(TODAY()-C125&lt;90,"Sí","No"))</f>
        <v/>
      </c>
      <c r="I125">
        <f>IF(OR(G125="",F125="baja"),"",IF(G125&gt;=(IF(H125="Sí",21,30)),"Crítico",IF(G125&gt;=(IF(H125="Sí",14,21)),"Alto",IF(G125&gt;=(IF(H125="Sí",7,14)),"Medio","Bajo"))))</f>
        <v/>
      </c>
    </row>
    <row r="126">
      <c r="C126" s="2" t="n"/>
      <c r="D126" s="2" t="n"/>
      <c r="E126" s="3" t="n"/>
      <c r="G126">
        <f>IF(D126="","",TODAY()-D126)</f>
        <v/>
      </c>
      <c r="H126">
        <f>IF(C126="","",IF(TODAY()-C126&lt;90,"Sí","No"))</f>
        <v/>
      </c>
      <c r="I126">
        <f>IF(OR(G126="",F126="baja"),"",IF(G126&gt;=(IF(H126="Sí",21,30)),"Crítico",IF(G126&gt;=(IF(H126="Sí",14,21)),"Alto",IF(G126&gt;=(IF(H126="Sí",7,14)),"Medio","Bajo"))))</f>
        <v/>
      </c>
    </row>
    <row r="127">
      <c r="C127" s="2" t="n"/>
      <c r="D127" s="2" t="n"/>
      <c r="E127" s="3" t="n"/>
      <c r="G127">
        <f>IF(D127="","",TODAY()-D127)</f>
        <v/>
      </c>
      <c r="H127">
        <f>IF(C127="","",IF(TODAY()-C127&lt;90,"Sí","No"))</f>
        <v/>
      </c>
      <c r="I127">
        <f>IF(OR(G127="",F127="baja"),"",IF(G127&gt;=(IF(H127="Sí",21,30)),"Crítico",IF(G127&gt;=(IF(H127="Sí",14,21)),"Alto",IF(G127&gt;=(IF(H127="Sí",7,14)),"Medio","Bajo"))))</f>
        <v/>
      </c>
    </row>
    <row r="128">
      <c r="C128" s="2" t="n"/>
      <c r="D128" s="2" t="n"/>
      <c r="E128" s="3" t="n"/>
      <c r="G128">
        <f>IF(D128="","",TODAY()-D128)</f>
        <v/>
      </c>
      <c r="H128">
        <f>IF(C128="","",IF(TODAY()-C128&lt;90,"Sí","No"))</f>
        <v/>
      </c>
      <c r="I128">
        <f>IF(OR(G128="",F128="baja"),"",IF(G128&gt;=(IF(H128="Sí",21,30)),"Crítico",IF(G128&gt;=(IF(H128="Sí",14,21)),"Alto",IF(G128&gt;=(IF(H128="Sí",7,14)),"Medio","Bajo"))))</f>
        <v/>
      </c>
    </row>
    <row r="129">
      <c r="C129" s="2" t="n"/>
      <c r="D129" s="2" t="n"/>
      <c r="E129" s="3" t="n"/>
      <c r="G129">
        <f>IF(D129="","",TODAY()-D129)</f>
        <v/>
      </c>
      <c r="H129">
        <f>IF(C129="","",IF(TODAY()-C129&lt;90,"Sí","No"))</f>
        <v/>
      </c>
      <c r="I129">
        <f>IF(OR(G129="",F129="baja"),"",IF(G129&gt;=(IF(H129="Sí",21,30)),"Crítico",IF(G129&gt;=(IF(H129="Sí",14,21)),"Alto",IF(G129&gt;=(IF(H129="Sí",7,14)),"Medio","Bajo"))))</f>
        <v/>
      </c>
    </row>
    <row r="130">
      <c r="C130" s="2" t="n"/>
      <c r="D130" s="2" t="n"/>
      <c r="E130" s="3" t="n"/>
      <c r="G130">
        <f>IF(D130="","",TODAY()-D130)</f>
        <v/>
      </c>
      <c r="H130">
        <f>IF(C130="","",IF(TODAY()-C130&lt;90,"Sí","No"))</f>
        <v/>
      </c>
      <c r="I130">
        <f>IF(OR(G130="",F130="baja"),"",IF(G130&gt;=(IF(H130="Sí",21,30)),"Crítico",IF(G130&gt;=(IF(H130="Sí",14,21)),"Alto",IF(G130&gt;=(IF(H130="Sí",7,14)),"Medio","Bajo"))))</f>
        <v/>
      </c>
    </row>
    <row r="131">
      <c r="C131" s="2" t="n"/>
      <c r="D131" s="2" t="n"/>
      <c r="E131" s="3" t="n"/>
      <c r="G131">
        <f>IF(D131="","",TODAY()-D131)</f>
        <v/>
      </c>
      <c r="H131">
        <f>IF(C131="","",IF(TODAY()-C131&lt;90,"Sí","No"))</f>
        <v/>
      </c>
      <c r="I131">
        <f>IF(OR(G131="",F131="baja"),"",IF(G131&gt;=(IF(H131="Sí",21,30)),"Crítico",IF(G131&gt;=(IF(H131="Sí",14,21)),"Alto",IF(G131&gt;=(IF(H131="Sí",7,14)),"Medio","Bajo"))))</f>
        <v/>
      </c>
    </row>
    <row r="132">
      <c r="C132" s="2" t="n"/>
      <c r="D132" s="2" t="n"/>
      <c r="E132" s="3" t="n"/>
      <c r="G132">
        <f>IF(D132="","",TODAY()-D132)</f>
        <v/>
      </c>
      <c r="H132">
        <f>IF(C132="","",IF(TODAY()-C132&lt;90,"Sí","No"))</f>
        <v/>
      </c>
      <c r="I132">
        <f>IF(OR(G132="",F132="baja"),"",IF(G132&gt;=(IF(H132="Sí",21,30)),"Crítico",IF(G132&gt;=(IF(H132="Sí",14,21)),"Alto",IF(G132&gt;=(IF(H132="Sí",7,14)),"Medio","Bajo"))))</f>
        <v/>
      </c>
    </row>
    <row r="133">
      <c r="C133" s="2" t="n"/>
      <c r="D133" s="2" t="n"/>
      <c r="E133" s="3" t="n"/>
      <c r="G133">
        <f>IF(D133="","",TODAY()-D133)</f>
        <v/>
      </c>
      <c r="H133">
        <f>IF(C133="","",IF(TODAY()-C133&lt;90,"Sí","No"))</f>
        <v/>
      </c>
      <c r="I133">
        <f>IF(OR(G133="",F133="baja"),"",IF(G133&gt;=(IF(H133="Sí",21,30)),"Crítico",IF(G133&gt;=(IF(H133="Sí",14,21)),"Alto",IF(G133&gt;=(IF(H133="Sí",7,14)),"Medio","Bajo"))))</f>
        <v/>
      </c>
    </row>
    <row r="134">
      <c r="C134" s="2" t="n"/>
      <c r="D134" s="2" t="n"/>
      <c r="E134" s="3" t="n"/>
      <c r="G134">
        <f>IF(D134="","",TODAY()-D134)</f>
        <v/>
      </c>
      <c r="H134">
        <f>IF(C134="","",IF(TODAY()-C134&lt;90,"Sí","No"))</f>
        <v/>
      </c>
      <c r="I134">
        <f>IF(OR(G134="",F134="baja"),"",IF(G134&gt;=(IF(H134="Sí",21,30)),"Crítico",IF(G134&gt;=(IF(H134="Sí",14,21)),"Alto",IF(G134&gt;=(IF(H134="Sí",7,14)),"Medio","Bajo"))))</f>
        <v/>
      </c>
    </row>
    <row r="135">
      <c r="C135" s="2" t="n"/>
      <c r="D135" s="2" t="n"/>
      <c r="E135" s="3" t="n"/>
      <c r="G135">
        <f>IF(D135="","",TODAY()-D135)</f>
        <v/>
      </c>
      <c r="H135">
        <f>IF(C135="","",IF(TODAY()-C135&lt;90,"Sí","No"))</f>
        <v/>
      </c>
      <c r="I135">
        <f>IF(OR(G135="",F135="baja"),"",IF(G135&gt;=(IF(H135="Sí",21,30)),"Crítico",IF(G135&gt;=(IF(H135="Sí",14,21)),"Alto",IF(G135&gt;=(IF(H135="Sí",7,14)),"Medio","Bajo"))))</f>
        <v/>
      </c>
    </row>
    <row r="136">
      <c r="C136" s="2" t="n"/>
      <c r="D136" s="2" t="n"/>
      <c r="E136" s="3" t="n"/>
      <c r="G136">
        <f>IF(D136="","",TODAY()-D136)</f>
        <v/>
      </c>
      <c r="H136">
        <f>IF(C136="","",IF(TODAY()-C136&lt;90,"Sí","No"))</f>
        <v/>
      </c>
      <c r="I136">
        <f>IF(OR(G136="",F136="baja"),"",IF(G136&gt;=(IF(H136="Sí",21,30)),"Crítico",IF(G136&gt;=(IF(H136="Sí",14,21)),"Alto",IF(G136&gt;=(IF(H136="Sí",7,14)),"Medio","Bajo"))))</f>
        <v/>
      </c>
    </row>
    <row r="137">
      <c r="C137" s="2" t="n"/>
      <c r="D137" s="2" t="n"/>
      <c r="E137" s="3" t="n"/>
      <c r="G137">
        <f>IF(D137="","",TODAY()-D137)</f>
        <v/>
      </c>
      <c r="H137">
        <f>IF(C137="","",IF(TODAY()-C137&lt;90,"Sí","No"))</f>
        <v/>
      </c>
      <c r="I137">
        <f>IF(OR(G137="",F137="baja"),"",IF(G137&gt;=(IF(H137="Sí",21,30)),"Crítico",IF(G137&gt;=(IF(H137="Sí",14,21)),"Alto",IF(G137&gt;=(IF(H137="Sí",7,14)),"Medio","Bajo"))))</f>
        <v/>
      </c>
    </row>
    <row r="138">
      <c r="C138" s="2" t="n"/>
      <c r="D138" s="2" t="n"/>
      <c r="E138" s="3" t="n"/>
      <c r="G138">
        <f>IF(D138="","",TODAY()-D138)</f>
        <v/>
      </c>
      <c r="H138">
        <f>IF(C138="","",IF(TODAY()-C138&lt;90,"Sí","No"))</f>
        <v/>
      </c>
      <c r="I138">
        <f>IF(OR(G138="",F138="baja"),"",IF(G138&gt;=(IF(H138="Sí",21,30)),"Crítico",IF(G138&gt;=(IF(H138="Sí",14,21)),"Alto",IF(G138&gt;=(IF(H138="Sí",7,14)),"Medio","Bajo"))))</f>
        <v/>
      </c>
    </row>
    <row r="139">
      <c r="C139" s="2" t="n"/>
      <c r="D139" s="2" t="n"/>
      <c r="E139" s="3" t="n"/>
      <c r="G139">
        <f>IF(D139="","",TODAY()-D139)</f>
        <v/>
      </c>
      <c r="H139">
        <f>IF(C139="","",IF(TODAY()-C139&lt;90,"Sí","No"))</f>
        <v/>
      </c>
      <c r="I139">
        <f>IF(OR(G139="",F139="baja"),"",IF(G139&gt;=(IF(H139="Sí",21,30)),"Crítico",IF(G139&gt;=(IF(H139="Sí",14,21)),"Alto",IF(G139&gt;=(IF(H139="Sí",7,14)),"Medio","Bajo"))))</f>
        <v/>
      </c>
    </row>
    <row r="140">
      <c r="C140" s="2" t="n"/>
      <c r="D140" s="2" t="n"/>
      <c r="E140" s="3" t="n"/>
      <c r="G140">
        <f>IF(D140="","",TODAY()-D140)</f>
        <v/>
      </c>
      <c r="H140">
        <f>IF(C140="","",IF(TODAY()-C140&lt;90,"Sí","No"))</f>
        <v/>
      </c>
      <c r="I140">
        <f>IF(OR(G140="",F140="baja"),"",IF(G140&gt;=(IF(H140="Sí",21,30)),"Crítico",IF(G140&gt;=(IF(H140="Sí",14,21)),"Alto",IF(G140&gt;=(IF(H140="Sí",7,14)),"Medio","Bajo"))))</f>
        <v/>
      </c>
    </row>
    <row r="141">
      <c r="C141" s="2" t="n"/>
      <c r="D141" s="2" t="n"/>
      <c r="E141" s="3" t="n"/>
      <c r="G141">
        <f>IF(D141="","",TODAY()-D141)</f>
        <v/>
      </c>
      <c r="H141">
        <f>IF(C141="","",IF(TODAY()-C141&lt;90,"Sí","No"))</f>
        <v/>
      </c>
      <c r="I141">
        <f>IF(OR(G141="",F141="baja"),"",IF(G141&gt;=(IF(H141="Sí",21,30)),"Crítico",IF(G141&gt;=(IF(H141="Sí",14,21)),"Alto",IF(G141&gt;=(IF(H141="Sí",7,14)),"Medio","Bajo"))))</f>
        <v/>
      </c>
    </row>
    <row r="142">
      <c r="C142" s="2" t="n"/>
      <c r="D142" s="2" t="n"/>
      <c r="E142" s="3" t="n"/>
      <c r="G142">
        <f>IF(D142="","",TODAY()-D142)</f>
        <v/>
      </c>
      <c r="H142">
        <f>IF(C142="","",IF(TODAY()-C142&lt;90,"Sí","No"))</f>
        <v/>
      </c>
      <c r="I142">
        <f>IF(OR(G142="",F142="baja"),"",IF(G142&gt;=(IF(H142="Sí",21,30)),"Crítico",IF(G142&gt;=(IF(H142="Sí",14,21)),"Alto",IF(G142&gt;=(IF(H142="Sí",7,14)),"Medio","Bajo"))))</f>
        <v/>
      </c>
    </row>
    <row r="143">
      <c r="C143" s="2" t="n"/>
      <c r="D143" s="2" t="n"/>
      <c r="E143" s="3" t="n"/>
      <c r="G143">
        <f>IF(D143="","",TODAY()-D143)</f>
        <v/>
      </c>
      <c r="H143">
        <f>IF(C143="","",IF(TODAY()-C143&lt;90,"Sí","No"))</f>
        <v/>
      </c>
      <c r="I143">
        <f>IF(OR(G143="",F143="baja"),"",IF(G143&gt;=(IF(H143="Sí",21,30)),"Crítico",IF(G143&gt;=(IF(H143="Sí",14,21)),"Alto",IF(G143&gt;=(IF(H143="Sí",7,14)),"Medio","Bajo"))))</f>
        <v/>
      </c>
    </row>
    <row r="144">
      <c r="C144" s="2" t="n"/>
      <c r="D144" s="2" t="n"/>
      <c r="E144" s="3" t="n"/>
      <c r="G144">
        <f>IF(D144="","",TODAY()-D144)</f>
        <v/>
      </c>
      <c r="H144">
        <f>IF(C144="","",IF(TODAY()-C144&lt;90,"Sí","No"))</f>
        <v/>
      </c>
      <c r="I144">
        <f>IF(OR(G144="",F144="baja"),"",IF(G144&gt;=(IF(H144="Sí",21,30)),"Crítico",IF(G144&gt;=(IF(H144="Sí",14,21)),"Alto",IF(G144&gt;=(IF(H144="Sí",7,14)),"Medio","Bajo"))))</f>
        <v/>
      </c>
    </row>
    <row r="145">
      <c r="C145" s="2" t="n"/>
      <c r="D145" s="2" t="n"/>
      <c r="E145" s="3" t="n"/>
      <c r="G145">
        <f>IF(D145="","",TODAY()-D145)</f>
        <v/>
      </c>
      <c r="H145">
        <f>IF(C145="","",IF(TODAY()-C145&lt;90,"Sí","No"))</f>
        <v/>
      </c>
      <c r="I145">
        <f>IF(OR(G145="",F145="baja"),"",IF(G145&gt;=(IF(H145="Sí",21,30)),"Crítico",IF(G145&gt;=(IF(H145="Sí",14,21)),"Alto",IF(G145&gt;=(IF(H145="Sí",7,14)),"Medio","Bajo"))))</f>
        <v/>
      </c>
    </row>
    <row r="146">
      <c r="C146" s="2" t="n"/>
      <c r="D146" s="2" t="n"/>
      <c r="E146" s="3" t="n"/>
      <c r="G146">
        <f>IF(D146="","",TODAY()-D146)</f>
        <v/>
      </c>
      <c r="H146">
        <f>IF(C146="","",IF(TODAY()-C146&lt;90,"Sí","No"))</f>
        <v/>
      </c>
      <c r="I146">
        <f>IF(OR(G146="",F146="baja"),"",IF(G146&gt;=(IF(H146="Sí",21,30)),"Crítico",IF(G146&gt;=(IF(H146="Sí",14,21)),"Alto",IF(G146&gt;=(IF(H146="Sí",7,14)),"Medio","Bajo"))))</f>
        <v/>
      </c>
    </row>
    <row r="147">
      <c r="C147" s="2" t="n"/>
      <c r="D147" s="2" t="n"/>
      <c r="E147" s="3" t="n"/>
      <c r="G147">
        <f>IF(D147="","",TODAY()-D147)</f>
        <v/>
      </c>
      <c r="H147">
        <f>IF(C147="","",IF(TODAY()-C147&lt;90,"Sí","No"))</f>
        <v/>
      </c>
      <c r="I147">
        <f>IF(OR(G147="",F147="baja"),"",IF(G147&gt;=(IF(H147="Sí",21,30)),"Crítico",IF(G147&gt;=(IF(H147="Sí",14,21)),"Alto",IF(G147&gt;=(IF(H147="Sí",7,14)),"Medio","Bajo"))))</f>
        <v/>
      </c>
    </row>
    <row r="148">
      <c r="C148" s="2" t="n"/>
      <c r="D148" s="2" t="n"/>
      <c r="E148" s="3" t="n"/>
      <c r="G148">
        <f>IF(D148="","",TODAY()-D148)</f>
        <v/>
      </c>
      <c r="H148">
        <f>IF(C148="","",IF(TODAY()-C148&lt;90,"Sí","No"))</f>
        <v/>
      </c>
      <c r="I148">
        <f>IF(OR(G148="",F148="baja"),"",IF(G148&gt;=(IF(H148="Sí",21,30)),"Crítico",IF(G148&gt;=(IF(H148="Sí",14,21)),"Alto",IF(G148&gt;=(IF(H148="Sí",7,14)),"Medio","Bajo"))))</f>
        <v/>
      </c>
    </row>
    <row r="149">
      <c r="C149" s="2" t="n"/>
      <c r="D149" s="2" t="n"/>
      <c r="E149" s="3" t="n"/>
      <c r="G149">
        <f>IF(D149="","",TODAY()-D149)</f>
        <v/>
      </c>
      <c r="H149">
        <f>IF(C149="","",IF(TODAY()-C149&lt;90,"Sí","No"))</f>
        <v/>
      </c>
      <c r="I149">
        <f>IF(OR(G149="",F149="baja"),"",IF(G149&gt;=(IF(H149="Sí",21,30)),"Crítico",IF(G149&gt;=(IF(H149="Sí",14,21)),"Alto",IF(G149&gt;=(IF(H149="Sí",7,14)),"Medio","Bajo"))))</f>
        <v/>
      </c>
    </row>
    <row r="150">
      <c r="C150" s="2" t="n"/>
      <c r="D150" s="2" t="n"/>
      <c r="E150" s="3" t="n"/>
      <c r="G150">
        <f>IF(D150="","",TODAY()-D150)</f>
        <v/>
      </c>
      <c r="H150">
        <f>IF(C150="","",IF(TODAY()-C150&lt;90,"Sí","No"))</f>
        <v/>
      </c>
      <c r="I150">
        <f>IF(OR(G150="",F150="baja"),"",IF(G150&gt;=(IF(H150="Sí",21,30)),"Crítico",IF(G150&gt;=(IF(H150="Sí",14,21)),"Alto",IF(G150&gt;=(IF(H150="Sí",7,14)),"Medio","Bajo"))))</f>
        <v/>
      </c>
    </row>
    <row r="151">
      <c r="C151" s="2" t="n"/>
      <c r="D151" s="2" t="n"/>
      <c r="E151" s="3" t="n"/>
      <c r="G151">
        <f>IF(D151="","",TODAY()-D151)</f>
        <v/>
      </c>
      <c r="H151">
        <f>IF(C151="","",IF(TODAY()-C151&lt;90,"Sí","No"))</f>
        <v/>
      </c>
      <c r="I151">
        <f>IF(OR(G151="",F151="baja"),"",IF(G151&gt;=(IF(H151="Sí",21,30)),"Crítico",IF(G151&gt;=(IF(H151="Sí",14,21)),"Alto",IF(G151&gt;=(IF(H151="Sí",7,14)),"Medio","Bajo"))))</f>
        <v/>
      </c>
    </row>
    <row r="152">
      <c r="C152" s="2" t="n"/>
      <c r="D152" s="2" t="n"/>
      <c r="E152" s="3" t="n"/>
      <c r="G152">
        <f>IF(D152="","",TODAY()-D152)</f>
        <v/>
      </c>
      <c r="H152">
        <f>IF(C152="","",IF(TODAY()-C152&lt;90,"Sí","No"))</f>
        <v/>
      </c>
      <c r="I152">
        <f>IF(OR(G152="",F152="baja"),"",IF(G152&gt;=(IF(H152="Sí",21,30)),"Crítico",IF(G152&gt;=(IF(H152="Sí",14,21)),"Alto",IF(G152&gt;=(IF(H152="Sí",7,14)),"Medio","Bajo"))))</f>
        <v/>
      </c>
    </row>
    <row r="153">
      <c r="C153" s="2" t="n"/>
      <c r="D153" s="2" t="n"/>
      <c r="E153" s="3" t="n"/>
      <c r="G153">
        <f>IF(D153="","",TODAY()-D153)</f>
        <v/>
      </c>
      <c r="H153">
        <f>IF(C153="","",IF(TODAY()-C153&lt;90,"Sí","No"))</f>
        <v/>
      </c>
      <c r="I153">
        <f>IF(OR(G153="",F153="baja"),"",IF(G153&gt;=(IF(H153="Sí",21,30)),"Crítico",IF(G153&gt;=(IF(H153="Sí",14,21)),"Alto",IF(G153&gt;=(IF(H153="Sí",7,14)),"Medio","Bajo"))))</f>
        <v/>
      </c>
    </row>
    <row r="154">
      <c r="C154" s="2" t="n"/>
      <c r="D154" s="2" t="n"/>
      <c r="E154" s="3" t="n"/>
      <c r="G154">
        <f>IF(D154="","",TODAY()-D154)</f>
        <v/>
      </c>
      <c r="H154">
        <f>IF(C154="","",IF(TODAY()-C154&lt;90,"Sí","No"))</f>
        <v/>
      </c>
      <c r="I154">
        <f>IF(OR(G154="",F154="baja"),"",IF(G154&gt;=(IF(H154="Sí",21,30)),"Crítico",IF(G154&gt;=(IF(H154="Sí",14,21)),"Alto",IF(G154&gt;=(IF(H154="Sí",7,14)),"Medio","Bajo"))))</f>
        <v/>
      </c>
    </row>
    <row r="155">
      <c r="C155" s="2" t="n"/>
      <c r="D155" s="2" t="n"/>
      <c r="E155" s="3" t="n"/>
      <c r="G155">
        <f>IF(D155="","",TODAY()-D155)</f>
        <v/>
      </c>
      <c r="H155">
        <f>IF(C155="","",IF(TODAY()-C155&lt;90,"Sí","No"))</f>
        <v/>
      </c>
      <c r="I155">
        <f>IF(OR(G155="",F155="baja"),"",IF(G155&gt;=(IF(H155="Sí",21,30)),"Crítico",IF(G155&gt;=(IF(H155="Sí",14,21)),"Alto",IF(G155&gt;=(IF(H155="Sí",7,14)),"Medio","Bajo"))))</f>
        <v/>
      </c>
    </row>
    <row r="156">
      <c r="C156" s="2" t="n"/>
      <c r="D156" s="2" t="n"/>
      <c r="E156" s="3" t="n"/>
      <c r="G156">
        <f>IF(D156="","",TODAY()-D156)</f>
        <v/>
      </c>
      <c r="H156">
        <f>IF(C156="","",IF(TODAY()-C156&lt;90,"Sí","No"))</f>
        <v/>
      </c>
      <c r="I156">
        <f>IF(OR(G156="",F156="baja"),"",IF(G156&gt;=(IF(H156="Sí",21,30)),"Crítico",IF(G156&gt;=(IF(H156="Sí",14,21)),"Alto",IF(G156&gt;=(IF(H156="Sí",7,14)),"Medio","Bajo"))))</f>
        <v/>
      </c>
    </row>
    <row r="157">
      <c r="C157" s="2" t="n"/>
      <c r="D157" s="2" t="n"/>
      <c r="E157" s="3" t="n"/>
      <c r="G157">
        <f>IF(D157="","",TODAY()-D157)</f>
        <v/>
      </c>
      <c r="H157">
        <f>IF(C157="","",IF(TODAY()-C157&lt;90,"Sí","No"))</f>
        <v/>
      </c>
      <c r="I157">
        <f>IF(OR(G157="",F157="baja"),"",IF(G157&gt;=(IF(H157="Sí",21,30)),"Crítico",IF(G157&gt;=(IF(H157="Sí",14,21)),"Alto",IF(G157&gt;=(IF(H157="Sí",7,14)),"Medio","Bajo"))))</f>
        <v/>
      </c>
    </row>
    <row r="158">
      <c r="C158" s="2" t="n"/>
      <c r="D158" s="2" t="n"/>
      <c r="E158" s="3" t="n"/>
      <c r="G158">
        <f>IF(D158="","",TODAY()-D158)</f>
        <v/>
      </c>
      <c r="H158">
        <f>IF(C158="","",IF(TODAY()-C158&lt;90,"Sí","No"))</f>
        <v/>
      </c>
      <c r="I158">
        <f>IF(OR(G158="",F158="baja"),"",IF(G158&gt;=(IF(H158="Sí",21,30)),"Crítico",IF(G158&gt;=(IF(H158="Sí",14,21)),"Alto",IF(G158&gt;=(IF(H158="Sí",7,14)),"Medio","Bajo"))))</f>
        <v/>
      </c>
    </row>
    <row r="159">
      <c r="C159" s="2" t="n"/>
      <c r="D159" s="2" t="n"/>
      <c r="E159" s="3" t="n"/>
      <c r="G159">
        <f>IF(D159="","",TODAY()-D159)</f>
        <v/>
      </c>
      <c r="H159">
        <f>IF(C159="","",IF(TODAY()-C159&lt;90,"Sí","No"))</f>
        <v/>
      </c>
      <c r="I159">
        <f>IF(OR(G159="",F159="baja"),"",IF(G159&gt;=(IF(H159="Sí",21,30)),"Crítico",IF(G159&gt;=(IF(H159="Sí",14,21)),"Alto",IF(G159&gt;=(IF(H159="Sí",7,14)),"Medio","Bajo"))))</f>
        <v/>
      </c>
    </row>
    <row r="160">
      <c r="C160" s="2" t="n"/>
      <c r="D160" s="2" t="n"/>
      <c r="E160" s="3" t="n"/>
      <c r="G160">
        <f>IF(D160="","",TODAY()-D160)</f>
        <v/>
      </c>
      <c r="H160">
        <f>IF(C160="","",IF(TODAY()-C160&lt;90,"Sí","No"))</f>
        <v/>
      </c>
      <c r="I160">
        <f>IF(OR(G160="",F160="baja"),"",IF(G160&gt;=(IF(H160="Sí",21,30)),"Crítico",IF(G160&gt;=(IF(H160="Sí",14,21)),"Alto",IF(G160&gt;=(IF(H160="Sí",7,14)),"Medio","Bajo"))))</f>
        <v/>
      </c>
    </row>
    <row r="161">
      <c r="C161" s="2" t="n"/>
      <c r="D161" s="2" t="n"/>
      <c r="E161" s="3" t="n"/>
      <c r="G161">
        <f>IF(D161="","",TODAY()-D161)</f>
        <v/>
      </c>
      <c r="H161">
        <f>IF(C161="","",IF(TODAY()-C161&lt;90,"Sí","No"))</f>
        <v/>
      </c>
      <c r="I161">
        <f>IF(OR(G161="",F161="baja"),"",IF(G161&gt;=(IF(H161="Sí",21,30)),"Crítico",IF(G161&gt;=(IF(H161="Sí",14,21)),"Alto",IF(G161&gt;=(IF(H161="Sí",7,14)),"Medio","Bajo"))))</f>
        <v/>
      </c>
    </row>
    <row r="162">
      <c r="C162" s="2" t="n"/>
      <c r="D162" s="2" t="n"/>
      <c r="E162" s="3" t="n"/>
      <c r="G162">
        <f>IF(D162="","",TODAY()-D162)</f>
        <v/>
      </c>
      <c r="H162">
        <f>IF(C162="","",IF(TODAY()-C162&lt;90,"Sí","No"))</f>
        <v/>
      </c>
      <c r="I162">
        <f>IF(OR(G162="",F162="baja"),"",IF(G162&gt;=(IF(H162="Sí",21,30)),"Crítico",IF(G162&gt;=(IF(H162="Sí",14,21)),"Alto",IF(G162&gt;=(IF(H162="Sí",7,14)),"Medio","Bajo"))))</f>
        <v/>
      </c>
    </row>
    <row r="163">
      <c r="C163" s="2" t="n"/>
      <c r="D163" s="2" t="n"/>
      <c r="E163" s="3" t="n"/>
      <c r="G163">
        <f>IF(D163="","",TODAY()-D163)</f>
        <v/>
      </c>
      <c r="H163">
        <f>IF(C163="","",IF(TODAY()-C163&lt;90,"Sí","No"))</f>
        <v/>
      </c>
      <c r="I163">
        <f>IF(OR(G163="",F163="baja"),"",IF(G163&gt;=(IF(H163="Sí",21,30)),"Crítico",IF(G163&gt;=(IF(H163="Sí",14,21)),"Alto",IF(G163&gt;=(IF(H163="Sí",7,14)),"Medio","Bajo"))))</f>
        <v/>
      </c>
    </row>
    <row r="164">
      <c r="C164" s="2" t="n"/>
      <c r="D164" s="2" t="n"/>
      <c r="E164" s="3" t="n"/>
      <c r="G164">
        <f>IF(D164="","",TODAY()-D164)</f>
        <v/>
      </c>
      <c r="H164">
        <f>IF(C164="","",IF(TODAY()-C164&lt;90,"Sí","No"))</f>
        <v/>
      </c>
      <c r="I164">
        <f>IF(OR(G164="",F164="baja"),"",IF(G164&gt;=(IF(H164="Sí",21,30)),"Crítico",IF(G164&gt;=(IF(H164="Sí",14,21)),"Alto",IF(G164&gt;=(IF(H164="Sí",7,14)),"Medio","Bajo"))))</f>
        <v/>
      </c>
    </row>
    <row r="165">
      <c r="C165" s="2" t="n"/>
      <c r="D165" s="2" t="n"/>
      <c r="E165" s="3" t="n"/>
      <c r="G165">
        <f>IF(D165="","",TODAY()-D165)</f>
        <v/>
      </c>
      <c r="H165">
        <f>IF(C165="","",IF(TODAY()-C165&lt;90,"Sí","No"))</f>
        <v/>
      </c>
      <c r="I165">
        <f>IF(OR(G165="",F165="baja"),"",IF(G165&gt;=(IF(H165="Sí",21,30)),"Crítico",IF(G165&gt;=(IF(H165="Sí",14,21)),"Alto",IF(G165&gt;=(IF(H165="Sí",7,14)),"Medio","Bajo"))))</f>
        <v/>
      </c>
    </row>
    <row r="166">
      <c r="C166" s="2" t="n"/>
      <c r="D166" s="2" t="n"/>
      <c r="E166" s="3" t="n"/>
      <c r="G166">
        <f>IF(D166="","",TODAY()-D166)</f>
        <v/>
      </c>
      <c r="H166">
        <f>IF(C166="","",IF(TODAY()-C166&lt;90,"Sí","No"))</f>
        <v/>
      </c>
      <c r="I166">
        <f>IF(OR(G166="",F166="baja"),"",IF(G166&gt;=(IF(H166="Sí",21,30)),"Crítico",IF(G166&gt;=(IF(H166="Sí",14,21)),"Alto",IF(G166&gt;=(IF(H166="Sí",7,14)),"Medio","Bajo"))))</f>
        <v/>
      </c>
    </row>
    <row r="167">
      <c r="C167" s="2" t="n"/>
      <c r="D167" s="2" t="n"/>
      <c r="E167" s="3" t="n"/>
      <c r="G167">
        <f>IF(D167="","",TODAY()-D167)</f>
        <v/>
      </c>
      <c r="H167">
        <f>IF(C167="","",IF(TODAY()-C167&lt;90,"Sí","No"))</f>
        <v/>
      </c>
      <c r="I167">
        <f>IF(OR(G167="",F167="baja"),"",IF(G167&gt;=(IF(H167="Sí",21,30)),"Crítico",IF(G167&gt;=(IF(H167="Sí",14,21)),"Alto",IF(G167&gt;=(IF(H167="Sí",7,14)),"Medio","Bajo"))))</f>
        <v/>
      </c>
    </row>
    <row r="168">
      <c r="C168" s="2" t="n"/>
      <c r="D168" s="2" t="n"/>
      <c r="E168" s="3" t="n"/>
      <c r="G168">
        <f>IF(D168="","",TODAY()-D168)</f>
        <v/>
      </c>
      <c r="H168">
        <f>IF(C168="","",IF(TODAY()-C168&lt;90,"Sí","No"))</f>
        <v/>
      </c>
      <c r="I168">
        <f>IF(OR(G168="",F168="baja"),"",IF(G168&gt;=(IF(H168="Sí",21,30)),"Crítico",IF(G168&gt;=(IF(H168="Sí",14,21)),"Alto",IF(G168&gt;=(IF(H168="Sí",7,14)),"Medio","Bajo"))))</f>
        <v/>
      </c>
    </row>
    <row r="169">
      <c r="C169" s="2" t="n"/>
      <c r="D169" s="2" t="n"/>
      <c r="E169" s="3" t="n"/>
      <c r="G169">
        <f>IF(D169="","",TODAY()-D169)</f>
        <v/>
      </c>
      <c r="H169">
        <f>IF(C169="","",IF(TODAY()-C169&lt;90,"Sí","No"))</f>
        <v/>
      </c>
      <c r="I169">
        <f>IF(OR(G169="",F169="baja"),"",IF(G169&gt;=(IF(H169="Sí",21,30)),"Crítico",IF(G169&gt;=(IF(H169="Sí",14,21)),"Alto",IF(G169&gt;=(IF(H169="Sí",7,14)),"Medio","Bajo"))))</f>
        <v/>
      </c>
    </row>
    <row r="170">
      <c r="C170" s="2" t="n"/>
      <c r="D170" s="2" t="n"/>
      <c r="E170" s="3" t="n"/>
      <c r="G170">
        <f>IF(D170="","",TODAY()-D170)</f>
        <v/>
      </c>
      <c r="H170">
        <f>IF(C170="","",IF(TODAY()-C170&lt;90,"Sí","No"))</f>
        <v/>
      </c>
      <c r="I170">
        <f>IF(OR(G170="",F170="baja"),"",IF(G170&gt;=(IF(H170="Sí",21,30)),"Crítico",IF(G170&gt;=(IF(H170="Sí",14,21)),"Alto",IF(G170&gt;=(IF(H170="Sí",7,14)),"Medio","Bajo"))))</f>
        <v/>
      </c>
    </row>
    <row r="171">
      <c r="C171" s="2" t="n"/>
      <c r="D171" s="2" t="n"/>
      <c r="E171" s="3" t="n"/>
      <c r="G171">
        <f>IF(D171="","",TODAY()-D171)</f>
        <v/>
      </c>
      <c r="H171">
        <f>IF(C171="","",IF(TODAY()-C171&lt;90,"Sí","No"))</f>
        <v/>
      </c>
      <c r="I171">
        <f>IF(OR(G171="",F171="baja"),"",IF(G171&gt;=(IF(H171="Sí",21,30)),"Crítico",IF(G171&gt;=(IF(H171="Sí",14,21)),"Alto",IF(G171&gt;=(IF(H171="Sí",7,14)),"Medio","Bajo"))))</f>
        <v/>
      </c>
    </row>
    <row r="172">
      <c r="C172" s="2" t="n"/>
      <c r="D172" s="2" t="n"/>
      <c r="E172" s="3" t="n"/>
      <c r="G172">
        <f>IF(D172="","",TODAY()-D172)</f>
        <v/>
      </c>
      <c r="H172">
        <f>IF(C172="","",IF(TODAY()-C172&lt;90,"Sí","No"))</f>
        <v/>
      </c>
      <c r="I172">
        <f>IF(OR(G172="",F172="baja"),"",IF(G172&gt;=(IF(H172="Sí",21,30)),"Crítico",IF(G172&gt;=(IF(H172="Sí",14,21)),"Alto",IF(G172&gt;=(IF(H172="Sí",7,14)),"Medio","Bajo"))))</f>
        <v/>
      </c>
    </row>
    <row r="173">
      <c r="C173" s="2" t="n"/>
      <c r="D173" s="2" t="n"/>
      <c r="E173" s="3" t="n"/>
      <c r="G173">
        <f>IF(D173="","",TODAY()-D173)</f>
        <v/>
      </c>
      <c r="H173">
        <f>IF(C173="","",IF(TODAY()-C173&lt;90,"Sí","No"))</f>
        <v/>
      </c>
      <c r="I173">
        <f>IF(OR(G173="",F173="baja"),"",IF(G173&gt;=(IF(H173="Sí",21,30)),"Crítico",IF(G173&gt;=(IF(H173="Sí",14,21)),"Alto",IF(G173&gt;=(IF(H173="Sí",7,14)),"Medio","Bajo"))))</f>
        <v/>
      </c>
    </row>
    <row r="174">
      <c r="C174" s="2" t="n"/>
      <c r="D174" s="2" t="n"/>
      <c r="E174" s="3" t="n"/>
      <c r="G174">
        <f>IF(D174="","",TODAY()-D174)</f>
        <v/>
      </c>
      <c r="H174">
        <f>IF(C174="","",IF(TODAY()-C174&lt;90,"Sí","No"))</f>
        <v/>
      </c>
      <c r="I174">
        <f>IF(OR(G174="",F174="baja"),"",IF(G174&gt;=(IF(H174="Sí",21,30)),"Crítico",IF(G174&gt;=(IF(H174="Sí",14,21)),"Alto",IF(G174&gt;=(IF(H174="Sí",7,14)),"Medio","Bajo"))))</f>
        <v/>
      </c>
    </row>
    <row r="175">
      <c r="C175" s="2" t="n"/>
      <c r="D175" s="2" t="n"/>
      <c r="E175" s="3" t="n"/>
      <c r="G175">
        <f>IF(D175="","",TODAY()-D175)</f>
        <v/>
      </c>
      <c r="H175">
        <f>IF(C175="","",IF(TODAY()-C175&lt;90,"Sí","No"))</f>
        <v/>
      </c>
      <c r="I175">
        <f>IF(OR(G175="",F175="baja"),"",IF(G175&gt;=(IF(H175="Sí",21,30)),"Crítico",IF(G175&gt;=(IF(H175="Sí",14,21)),"Alto",IF(G175&gt;=(IF(H175="Sí",7,14)),"Medio","Bajo"))))</f>
        <v/>
      </c>
    </row>
    <row r="176">
      <c r="C176" s="2" t="n"/>
      <c r="D176" s="2" t="n"/>
      <c r="E176" s="3" t="n"/>
      <c r="G176">
        <f>IF(D176="","",TODAY()-D176)</f>
        <v/>
      </c>
      <c r="H176">
        <f>IF(C176="","",IF(TODAY()-C176&lt;90,"Sí","No"))</f>
        <v/>
      </c>
      <c r="I176">
        <f>IF(OR(G176="",F176="baja"),"",IF(G176&gt;=(IF(H176="Sí",21,30)),"Crítico",IF(G176&gt;=(IF(H176="Sí",14,21)),"Alto",IF(G176&gt;=(IF(H176="Sí",7,14)),"Medio","Bajo"))))</f>
        <v/>
      </c>
    </row>
    <row r="177">
      <c r="C177" s="2" t="n"/>
      <c r="D177" s="2" t="n"/>
      <c r="E177" s="3" t="n"/>
      <c r="G177">
        <f>IF(D177="","",TODAY()-D177)</f>
        <v/>
      </c>
      <c r="H177">
        <f>IF(C177="","",IF(TODAY()-C177&lt;90,"Sí","No"))</f>
        <v/>
      </c>
      <c r="I177">
        <f>IF(OR(G177="",F177="baja"),"",IF(G177&gt;=(IF(H177="Sí",21,30)),"Crítico",IF(G177&gt;=(IF(H177="Sí",14,21)),"Alto",IF(G177&gt;=(IF(H177="Sí",7,14)),"Medio","Bajo"))))</f>
        <v/>
      </c>
    </row>
    <row r="178">
      <c r="C178" s="2" t="n"/>
      <c r="D178" s="2" t="n"/>
      <c r="E178" s="3" t="n"/>
      <c r="G178">
        <f>IF(D178="","",TODAY()-D178)</f>
        <v/>
      </c>
      <c r="H178">
        <f>IF(C178="","",IF(TODAY()-C178&lt;90,"Sí","No"))</f>
        <v/>
      </c>
      <c r="I178">
        <f>IF(OR(G178="",F178="baja"),"",IF(G178&gt;=(IF(H178="Sí",21,30)),"Crítico",IF(G178&gt;=(IF(H178="Sí",14,21)),"Alto",IF(G178&gt;=(IF(H178="Sí",7,14)),"Medio","Bajo"))))</f>
        <v/>
      </c>
    </row>
    <row r="179">
      <c r="C179" s="2" t="n"/>
      <c r="D179" s="2" t="n"/>
      <c r="E179" s="3" t="n"/>
      <c r="G179">
        <f>IF(D179="","",TODAY()-D179)</f>
        <v/>
      </c>
      <c r="H179">
        <f>IF(C179="","",IF(TODAY()-C179&lt;90,"Sí","No"))</f>
        <v/>
      </c>
      <c r="I179">
        <f>IF(OR(G179="",F179="baja"),"",IF(G179&gt;=(IF(H179="Sí",21,30)),"Crítico",IF(G179&gt;=(IF(H179="Sí",14,21)),"Alto",IF(G179&gt;=(IF(H179="Sí",7,14)),"Medio","Bajo"))))</f>
        <v/>
      </c>
    </row>
    <row r="180">
      <c r="C180" s="2" t="n"/>
      <c r="D180" s="2" t="n"/>
      <c r="E180" s="3" t="n"/>
      <c r="G180">
        <f>IF(D180="","",TODAY()-D180)</f>
        <v/>
      </c>
      <c r="H180">
        <f>IF(C180="","",IF(TODAY()-C180&lt;90,"Sí","No"))</f>
        <v/>
      </c>
      <c r="I180">
        <f>IF(OR(G180="",F180="baja"),"",IF(G180&gt;=(IF(H180="Sí",21,30)),"Crítico",IF(G180&gt;=(IF(H180="Sí",14,21)),"Alto",IF(G180&gt;=(IF(H180="Sí",7,14)),"Medio","Bajo"))))</f>
        <v/>
      </c>
    </row>
    <row r="181">
      <c r="C181" s="2" t="n"/>
      <c r="D181" s="2" t="n"/>
      <c r="E181" s="3" t="n"/>
      <c r="G181">
        <f>IF(D181="","",TODAY()-D181)</f>
        <v/>
      </c>
      <c r="H181">
        <f>IF(C181="","",IF(TODAY()-C181&lt;90,"Sí","No"))</f>
        <v/>
      </c>
      <c r="I181">
        <f>IF(OR(G181="",F181="baja"),"",IF(G181&gt;=(IF(H181="Sí",21,30)),"Crítico",IF(G181&gt;=(IF(H181="Sí",14,21)),"Alto",IF(G181&gt;=(IF(H181="Sí",7,14)),"Medio","Bajo"))))</f>
        <v/>
      </c>
    </row>
    <row r="182">
      <c r="C182" s="2" t="n"/>
      <c r="D182" s="2" t="n"/>
      <c r="E182" s="3" t="n"/>
      <c r="G182">
        <f>IF(D182="","",TODAY()-D182)</f>
        <v/>
      </c>
      <c r="H182">
        <f>IF(C182="","",IF(TODAY()-C182&lt;90,"Sí","No"))</f>
        <v/>
      </c>
      <c r="I182">
        <f>IF(OR(G182="",F182="baja"),"",IF(G182&gt;=(IF(H182="Sí",21,30)),"Crítico",IF(G182&gt;=(IF(H182="Sí",14,21)),"Alto",IF(G182&gt;=(IF(H182="Sí",7,14)),"Medio","Bajo"))))</f>
        <v/>
      </c>
    </row>
    <row r="183">
      <c r="C183" s="2" t="n"/>
      <c r="D183" s="2" t="n"/>
      <c r="E183" s="3" t="n"/>
      <c r="G183">
        <f>IF(D183="","",TODAY()-D183)</f>
        <v/>
      </c>
      <c r="H183">
        <f>IF(C183="","",IF(TODAY()-C183&lt;90,"Sí","No"))</f>
        <v/>
      </c>
      <c r="I183">
        <f>IF(OR(G183="",F183="baja"),"",IF(G183&gt;=(IF(H183="Sí",21,30)),"Crítico",IF(G183&gt;=(IF(H183="Sí",14,21)),"Alto",IF(G183&gt;=(IF(H183="Sí",7,14)),"Medio","Bajo"))))</f>
        <v/>
      </c>
    </row>
    <row r="184">
      <c r="C184" s="2" t="n"/>
      <c r="D184" s="2" t="n"/>
      <c r="E184" s="3" t="n"/>
      <c r="G184">
        <f>IF(D184="","",TODAY()-D184)</f>
        <v/>
      </c>
      <c r="H184">
        <f>IF(C184="","",IF(TODAY()-C184&lt;90,"Sí","No"))</f>
        <v/>
      </c>
      <c r="I184">
        <f>IF(OR(G184="",F184="baja"),"",IF(G184&gt;=(IF(H184="Sí",21,30)),"Crítico",IF(G184&gt;=(IF(H184="Sí",14,21)),"Alto",IF(G184&gt;=(IF(H184="Sí",7,14)),"Medio","Bajo"))))</f>
        <v/>
      </c>
    </row>
    <row r="185">
      <c r="C185" s="2" t="n"/>
      <c r="D185" s="2" t="n"/>
      <c r="E185" s="3" t="n"/>
      <c r="G185">
        <f>IF(D185="","",TODAY()-D185)</f>
        <v/>
      </c>
      <c r="H185">
        <f>IF(C185="","",IF(TODAY()-C185&lt;90,"Sí","No"))</f>
        <v/>
      </c>
      <c r="I185">
        <f>IF(OR(G185="",F185="baja"),"",IF(G185&gt;=(IF(H185="Sí",21,30)),"Crítico",IF(G185&gt;=(IF(H185="Sí",14,21)),"Alto",IF(G185&gt;=(IF(H185="Sí",7,14)),"Medio","Bajo"))))</f>
        <v/>
      </c>
    </row>
    <row r="186">
      <c r="C186" s="2" t="n"/>
      <c r="D186" s="2" t="n"/>
      <c r="E186" s="3" t="n"/>
      <c r="G186">
        <f>IF(D186="","",TODAY()-D186)</f>
        <v/>
      </c>
      <c r="H186">
        <f>IF(C186="","",IF(TODAY()-C186&lt;90,"Sí","No"))</f>
        <v/>
      </c>
      <c r="I186">
        <f>IF(OR(G186="",F186="baja"),"",IF(G186&gt;=(IF(H186="Sí",21,30)),"Crítico",IF(G186&gt;=(IF(H186="Sí",14,21)),"Alto",IF(G186&gt;=(IF(H186="Sí",7,14)),"Medio","Bajo"))))</f>
        <v/>
      </c>
    </row>
    <row r="187">
      <c r="C187" s="2" t="n"/>
      <c r="D187" s="2" t="n"/>
      <c r="E187" s="3" t="n"/>
      <c r="G187">
        <f>IF(D187="","",TODAY()-D187)</f>
        <v/>
      </c>
      <c r="H187">
        <f>IF(C187="","",IF(TODAY()-C187&lt;90,"Sí","No"))</f>
        <v/>
      </c>
      <c r="I187">
        <f>IF(OR(G187="",F187="baja"),"",IF(G187&gt;=(IF(H187="Sí",21,30)),"Crítico",IF(G187&gt;=(IF(H187="Sí",14,21)),"Alto",IF(G187&gt;=(IF(H187="Sí",7,14)),"Medio","Bajo"))))</f>
        <v/>
      </c>
    </row>
    <row r="188">
      <c r="C188" s="2" t="n"/>
      <c r="D188" s="2" t="n"/>
      <c r="E188" s="3" t="n"/>
      <c r="G188">
        <f>IF(D188="","",TODAY()-D188)</f>
        <v/>
      </c>
      <c r="H188">
        <f>IF(C188="","",IF(TODAY()-C188&lt;90,"Sí","No"))</f>
        <v/>
      </c>
      <c r="I188">
        <f>IF(OR(G188="",F188="baja"),"",IF(G188&gt;=(IF(H188="Sí",21,30)),"Crítico",IF(G188&gt;=(IF(H188="Sí",14,21)),"Alto",IF(G188&gt;=(IF(H188="Sí",7,14)),"Medio","Bajo"))))</f>
        <v/>
      </c>
    </row>
    <row r="189">
      <c r="C189" s="2" t="n"/>
      <c r="D189" s="2" t="n"/>
      <c r="E189" s="3" t="n"/>
      <c r="G189">
        <f>IF(D189="","",TODAY()-D189)</f>
        <v/>
      </c>
      <c r="H189">
        <f>IF(C189="","",IF(TODAY()-C189&lt;90,"Sí","No"))</f>
        <v/>
      </c>
      <c r="I189">
        <f>IF(OR(G189="",F189="baja"),"",IF(G189&gt;=(IF(H189="Sí",21,30)),"Crítico",IF(G189&gt;=(IF(H189="Sí",14,21)),"Alto",IF(G189&gt;=(IF(H189="Sí",7,14)),"Medio","Bajo"))))</f>
        <v/>
      </c>
    </row>
    <row r="190">
      <c r="C190" s="2" t="n"/>
      <c r="D190" s="2" t="n"/>
      <c r="E190" s="3" t="n"/>
      <c r="G190">
        <f>IF(D190="","",TODAY()-D190)</f>
        <v/>
      </c>
      <c r="H190">
        <f>IF(C190="","",IF(TODAY()-C190&lt;90,"Sí","No"))</f>
        <v/>
      </c>
      <c r="I190">
        <f>IF(OR(G190="",F190="baja"),"",IF(G190&gt;=(IF(H190="Sí",21,30)),"Crítico",IF(G190&gt;=(IF(H190="Sí",14,21)),"Alto",IF(G190&gt;=(IF(H190="Sí",7,14)),"Medio","Bajo"))))</f>
        <v/>
      </c>
    </row>
    <row r="191">
      <c r="C191" s="2" t="n"/>
      <c r="D191" s="2" t="n"/>
      <c r="E191" s="3" t="n"/>
      <c r="G191">
        <f>IF(D191="","",TODAY()-D191)</f>
        <v/>
      </c>
      <c r="H191">
        <f>IF(C191="","",IF(TODAY()-C191&lt;90,"Sí","No"))</f>
        <v/>
      </c>
      <c r="I191">
        <f>IF(OR(G191="",F191="baja"),"",IF(G191&gt;=(IF(H191="Sí",21,30)),"Crítico",IF(G191&gt;=(IF(H191="Sí",14,21)),"Alto",IF(G191&gt;=(IF(H191="Sí",7,14)),"Medio","Bajo"))))</f>
        <v/>
      </c>
    </row>
    <row r="192">
      <c r="C192" s="2" t="n"/>
      <c r="D192" s="2" t="n"/>
      <c r="E192" s="3" t="n"/>
      <c r="G192">
        <f>IF(D192="","",TODAY()-D192)</f>
        <v/>
      </c>
      <c r="H192">
        <f>IF(C192="","",IF(TODAY()-C192&lt;90,"Sí","No"))</f>
        <v/>
      </c>
      <c r="I192">
        <f>IF(OR(G192="",F192="baja"),"",IF(G192&gt;=(IF(H192="Sí",21,30)),"Crítico",IF(G192&gt;=(IF(H192="Sí",14,21)),"Alto",IF(G192&gt;=(IF(H192="Sí",7,14)),"Medio","Bajo"))))</f>
        <v/>
      </c>
    </row>
    <row r="193">
      <c r="C193" s="2" t="n"/>
      <c r="D193" s="2" t="n"/>
      <c r="E193" s="3" t="n"/>
      <c r="G193">
        <f>IF(D193="","",TODAY()-D193)</f>
        <v/>
      </c>
      <c r="H193">
        <f>IF(C193="","",IF(TODAY()-C193&lt;90,"Sí","No"))</f>
        <v/>
      </c>
      <c r="I193">
        <f>IF(OR(G193="",F193="baja"),"",IF(G193&gt;=(IF(H193="Sí",21,30)),"Crítico",IF(G193&gt;=(IF(H193="Sí",14,21)),"Alto",IF(G193&gt;=(IF(H193="Sí",7,14)),"Medio","Bajo"))))</f>
        <v/>
      </c>
    </row>
    <row r="194">
      <c r="C194" s="2" t="n"/>
      <c r="D194" s="2" t="n"/>
      <c r="E194" s="3" t="n"/>
      <c r="G194">
        <f>IF(D194="","",TODAY()-D194)</f>
        <v/>
      </c>
      <c r="H194">
        <f>IF(C194="","",IF(TODAY()-C194&lt;90,"Sí","No"))</f>
        <v/>
      </c>
      <c r="I194">
        <f>IF(OR(G194="",F194="baja"),"",IF(G194&gt;=(IF(H194="Sí",21,30)),"Crítico",IF(G194&gt;=(IF(H194="Sí",14,21)),"Alto",IF(G194&gt;=(IF(H194="Sí",7,14)),"Medio","Bajo"))))</f>
        <v/>
      </c>
    </row>
    <row r="195">
      <c r="C195" s="2" t="n"/>
      <c r="D195" s="2" t="n"/>
      <c r="E195" s="3" t="n"/>
      <c r="G195">
        <f>IF(D195="","",TODAY()-D195)</f>
        <v/>
      </c>
      <c r="H195">
        <f>IF(C195="","",IF(TODAY()-C195&lt;90,"Sí","No"))</f>
        <v/>
      </c>
      <c r="I195">
        <f>IF(OR(G195="",F195="baja"),"",IF(G195&gt;=(IF(H195="Sí",21,30)),"Crítico",IF(G195&gt;=(IF(H195="Sí",14,21)),"Alto",IF(G195&gt;=(IF(H195="Sí",7,14)),"Medio","Bajo"))))</f>
        <v/>
      </c>
    </row>
    <row r="196">
      <c r="C196" s="2" t="n"/>
      <c r="D196" s="2" t="n"/>
      <c r="E196" s="3" t="n"/>
      <c r="G196">
        <f>IF(D196="","",TODAY()-D196)</f>
        <v/>
      </c>
      <c r="H196">
        <f>IF(C196="","",IF(TODAY()-C196&lt;90,"Sí","No"))</f>
        <v/>
      </c>
      <c r="I196">
        <f>IF(OR(G196="",F196="baja"),"",IF(G196&gt;=(IF(H196="Sí",21,30)),"Crítico",IF(G196&gt;=(IF(H196="Sí",14,21)),"Alto",IF(G196&gt;=(IF(H196="Sí",7,14)),"Medio","Bajo"))))</f>
        <v/>
      </c>
    </row>
    <row r="197">
      <c r="C197" s="2" t="n"/>
      <c r="D197" s="2" t="n"/>
      <c r="E197" s="3" t="n"/>
      <c r="G197">
        <f>IF(D197="","",TODAY()-D197)</f>
        <v/>
      </c>
      <c r="H197">
        <f>IF(C197="","",IF(TODAY()-C197&lt;90,"Sí","No"))</f>
        <v/>
      </c>
      <c r="I197">
        <f>IF(OR(G197="",F197="baja"),"",IF(G197&gt;=(IF(H197="Sí",21,30)),"Crítico",IF(G197&gt;=(IF(H197="Sí",14,21)),"Alto",IF(G197&gt;=(IF(H197="Sí",7,14)),"Medio","Bajo"))))</f>
        <v/>
      </c>
    </row>
    <row r="198">
      <c r="C198" s="2" t="n"/>
      <c r="D198" s="2" t="n"/>
      <c r="E198" s="3" t="n"/>
      <c r="G198">
        <f>IF(D198="","",TODAY()-D198)</f>
        <v/>
      </c>
      <c r="H198">
        <f>IF(C198="","",IF(TODAY()-C198&lt;90,"Sí","No"))</f>
        <v/>
      </c>
      <c r="I198">
        <f>IF(OR(G198="",F198="baja"),"",IF(G198&gt;=(IF(H198="Sí",21,30)),"Crítico",IF(G198&gt;=(IF(H198="Sí",14,21)),"Alto",IF(G198&gt;=(IF(H198="Sí",7,14)),"Medio","Bajo"))))</f>
        <v/>
      </c>
    </row>
    <row r="199">
      <c r="C199" s="2" t="n"/>
      <c r="D199" s="2" t="n"/>
      <c r="E199" s="3" t="n"/>
      <c r="G199">
        <f>IF(D199="","",TODAY()-D199)</f>
        <v/>
      </c>
      <c r="H199">
        <f>IF(C199="","",IF(TODAY()-C199&lt;90,"Sí","No"))</f>
        <v/>
      </c>
      <c r="I199">
        <f>IF(OR(G199="",F199="baja"),"",IF(G199&gt;=(IF(H199="Sí",21,30)),"Crítico",IF(G199&gt;=(IF(H199="Sí",14,21)),"Alto",IF(G199&gt;=(IF(H199="Sí",7,14)),"Medio","Bajo"))))</f>
        <v/>
      </c>
    </row>
    <row r="200">
      <c r="C200" s="2" t="n"/>
      <c r="D200" s="2" t="n"/>
      <c r="E200" s="3" t="n"/>
      <c r="G200">
        <f>IF(D200="","",TODAY()-D200)</f>
        <v/>
      </c>
      <c r="H200">
        <f>IF(C200="","",IF(TODAY()-C200&lt;90,"Sí","No"))</f>
        <v/>
      </c>
      <c r="I200">
        <f>IF(OR(G200="",F200="baja"),"",IF(G200&gt;=(IF(H200="Sí",21,30)),"Crítico",IF(G200&gt;=(IF(H200="Sí",14,21)),"Alto",IF(G200&gt;=(IF(H200="Sí",7,14)),"Medio","Bajo"))))</f>
        <v/>
      </c>
    </row>
    <row r="201">
      <c r="C201" s="2" t="n"/>
      <c r="D201" s="2" t="n"/>
      <c r="E201" s="3" t="n"/>
      <c r="G201">
        <f>IF(D201="","",TODAY()-D201)</f>
        <v/>
      </c>
      <c r="H201">
        <f>IF(C201="","",IF(TODAY()-C201&lt;90,"Sí","No"))</f>
        <v/>
      </c>
      <c r="I201">
        <f>IF(OR(G201="",F201="baja"),"",IF(G201&gt;=(IF(H201="Sí",21,30)),"Crítico",IF(G201&gt;=(IF(H201="Sí",14,21)),"Alto",IF(G201&gt;=(IF(H201="Sí",7,14)),"Medio","Bajo"))))</f>
        <v/>
      </c>
    </row>
  </sheetData>
  <conditionalFormatting sqref="I2:I201">
    <cfRule type="expression" priority="1" dxfId="0">
      <formula>$I2="Crítico"</formula>
    </cfRule>
    <cfRule type="expression" priority="2" dxfId="1">
      <formula>$I2="Alto"</formula>
    </cfRule>
    <cfRule type="expression" priority="3" dxfId="2">
      <formula>$I2="Medio"</formula>
    </cfRule>
    <cfRule type="expression" priority="4" dxfId="3">
      <formula>$I2="Bajo"</formula>
    </cfRule>
  </conditionalFormatting>
  <dataValidations count="1">
    <dataValidation sqref="F2:F201" showDropDown="0" showInputMessage="0" showErrorMessage="0" allowBlank="1" type="list">
      <formula1>"activo,baja"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4" t="inlineStr">
        <is>
          <t>Resumen de riesgo de baja</t>
        </is>
      </c>
    </row>
    <row r="3">
      <c r="A3" s="5" t="inlineStr">
        <is>
          <t>Socios activos</t>
        </is>
      </c>
      <c r="B3" s="6">
        <f>COUNTIFS(Socios!A2:A201,"&lt;&gt;",Socios!F2:F201,"&lt;&gt;baja")</f>
        <v/>
      </c>
    </row>
    <row r="4">
      <c r="A4" s="5" t="inlineStr">
        <is>
          <t>En riesgo crítico</t>
        </is>
      </c>
      <c r="B4" s="6">
        <f>COUNTIF(Socios!I2:I201,"Crítico")</f>
        <v/>
      </c>
    </row>
    <row r="5">
      <c r="A5" s="5" t="inlineStr">
        <is>
          <t>En riesgo alto</t>
        </is>
      </c>
      <c r="B5" s="6">
        <f>COUNTIF(Socios!I2:I201,"Alto")</f>
        <v/>
      </c>
    </row>
    <row r="6">
      <c r="A6" s="5" t="inlineStr">
        <is>
          <t>En riesgo medio</t>
        </is>
      </c>
      <c r="B6" s="6">
        <f>COUNTIF(Socios!I2:I201,"Medio")</f>
        <v/>
      </c>
    </row>
    <row r="7">
      <c r="A7" s="5" t="inlineStr">
        <is>
          <t>Cuota mensual en juego (crítico + alto)</t>
        </is>
      </c>
      <c r="B7" s="7">
        <f>SUMIF(Socios!I2:I201,"Crítico",Socios!E2:E201)+SUMIF(Socios!I2:I201,"Alto",Socios!E2:E201)</f>
        <v/>
      </c>
    </row>
    <row r="10">
      <c r="A10" t="inlineStr">
        <is>
          <t>Umbrales orientativos (días sin venir): socio nuevo (&lt;90 días) medio 7, alto 14, crítico 21 · resto medio 14, alto 21, crítico 30. Ajústalos a tu gimnasio.</t>
        </is>
      </c>
    </row>
    <row r="12">
      <c r="A12" s="8" t="inlineStr">
        <is>
          <t>¿Quieres que se calcule solo y con el WhatsApp preparado? Prueba Crece Gym gratis 14 días: https://app.crecegym.com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2026-10-17T16:03:40Z</dcterms:created>
  <dcterms:modified xmlns:dcterms="http://purl.org/dc/terms/" xmlns:xsi="http://www.w3.org/2001/XMLSchema-instance" xsi:type="dcterms:W3CDTF">2026-10-17T16:03:40Z</dcterms:modified>
</cp:coreProperties>
</file>